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OTROS PIP" sheetId="1" r:id="rId1"/>
  </sheets>
  <definedNames>
    <definedName name="_xlnm.Print_Area" localSheetId="0">'OTROS PIP'!$B$1:$I$59</definedName>
  </definedNames>
  <calcPr fullCalcOnLoad="1"/>
</workbook>
</file>

<file path=xl/sharedStrings.xml><?xml version="1.0" encoding="utf-8"?>
<sst xmlns="http://schemas.openxmlformats.org/spreadsheetml/2006/main" count="100" uniqueCount="60">
  <si>
    <t>TOTAL</t>
  </si>
  <si>
    <t>III Trim</t>
  </si>
  <si>
    <t>IV Trim</t>
  </si>
  <si>
    <t>DENOMINACION DEL PROYECTO</t>
  </si>
  <si>
    <t>PIM</t>
  </si>
  <si>
    <t>(en nuevos soles)</t>
  </si>
  <si>
    <t>PIA</t>
  </si>
  <si>
    <t>PRESUPUESTO TOTAL</t>
  </si>
  <si>
    <t>Fuente de Financiamiento:  Recursos Directamente Recaudados</t>
  </si>
  <si>
    <t>SUNAT</t>
  </si>
  <si>
    <t>I Trim</t>
  </si>
  <si>
    <t>II Trim</t>
  </si>
  <si>
    <t>AMPLIACION DEL PUESTO DE CONTROL DE ADUANAS EN LA LOCALIDAD DE CHIMBOTE - PROVINCIA DE MARISCAL RAMON CASTILLA, REGION LORETO</t>
  </si>
  <si>
    <t>CONSTRUCCION E IMPLEMENTACION DE LA INTENDENCIA DE ADUANA DE MOLLENDO, DISTRITO MOLLENDO, PROVINCIA ISLAY, REGION AREQUIPA</t>
  </si>
  <si>
    <t>CONSTRUCCION E IMPLEMENTACION DE LA NUEVA SEDE DE LA OFICINA ZONAL CAJAMARCA</t>
  </si>
  <si>
    <t>MEJORAMIENTO DEL SERVICIO DE CONTROL ADUANERO PARA USUARIOS DEL PUESTO DE CONTROL EL GUINEO, AYABACA - PIURA</t>
  </si>
  <si>
    <t>REFACCION Y ACONDICIONAMIENTO DEL PUESTO DE CONTROL DE TOMASIRI</t>
  </si>
  <si>
    <t>CONSTRUCCION E IMPLEMENTACION DE LA SEDE UNICA PARA LA INTENDENCIA DE ADUANA DE TARAPOTO Y OFICINA ZONAL SAN MARTIN</t>
  </si>
  <si>
    <t>MEJORAMIENTO DE LA PRESTACION DE SERVICIOS DE LA INTENDENCIA ADUANA DE TACNA</t>
  </si>
  <si>
    <t>OPTIMIZACION DE LA INFRAESTRUCTURA INFORMATICA DE LA SUNAT</t>
  </si>
  <si>
    <t>MEJORAMIENTO DE LA PRESTACION DE SERVICIOS DEL PUESTO DE CONTROL DE DESAGUADERO PUNO</t>
  </si>
  <si>
    <t>AÑO 2010</t>
  </si>
  <si>
    <t>CUADRO 1:  PRESUPUESTO TOTAL VS EJECUCION ACUMULADA</t>
  </si>
  <si>
    <t>MEJORAMIENTO DE LA ATENCION A CONTRIBUYENTES EN LOS NUEVOS CENTROS DE SERVICIOS AL CONTRIBUYENTE</t>
  </si>
  <si>
    <t>CONSTRUCCION E IMPLEMENTACION DE LA SEDE UNICA PARA LA INTENDENCIA DE ADUANA DE PUCALLPA Y DE LA OFICINA ZONAL UCAYALI</t>
  </si>
  <si>
    <t>CONSTRUCCION E IMPLEMENTACION DE LA SEDE UNICA PARA LA INTENDENCIA DE ADUANA DE IQUITOS Y DE INTENDENCIA REGIONAL LORETO</t>
  </si>
  <si>
    <t>AÑO 2011</t>
  </si>
  <si>
    <t>CUADRO 2:  PRESUPUESTO DEL AÑO 2011</t>
  </si>
  <si>
    <t>PROYECTOS DE INVERSION PUBLICA AÑO 2011</t>
  </si>
  <si>
    <t>2092762</t>
  </si>
  <si>
    <t>2092763</t>
  </si>
  <si>
    <t>2092764</t>
  </si>
  <si>
    <t>2092766</t>
  </si>
  <si>
    <t>2092767</t>
  </si>
  <si>
    <t>2092768</t>
  </si>
  <si>
    <t>2094625</t>
  </si>
  <si>
    <t>2094826</t>
  </si>
  <si>
    <t>2094904</t>
  </si>
  <si>
    <t>2112036</t>
  </si>
  <si>
    <t>2114435</t>
  </si>
  <si>
    <t>2114436</t>
  </si>
  <si>
    <t>2114959</t>
  </si>
  <si>
    <t>IMPLEMENTACION DEL NUEVO CENTRO DE SERVICIOS AL CONTRIBUYENTE Y CENTRO DE CONTROL Y FISCALIZACION EN LA PROVINCIA DE SULLANA</t>
  </si>
  <si>
    <t>2114960</t>
  </si>
  <si>
    <t>IMPLEMENTACION DEL NUEVO CENTRO DE SERVICIOS AL CONTRIBUYENTE Y CENTRO DE CONTROL Y FISCALIZACION EN LA CIUDAD DE HUARAZ</t>
  </si>
  <si>
    <t>2114961</t>
  </si>
  <si>
    <t>IMPLEMENTACION DEL NUEVO CENTRO DE SERVICIOS AL CONTRIBUYENTE Y CENTRO DE CONTROL Y FISCALIZACION EN EL DEPARTAMENTO DE AYACUCHO</t>
  </si>
  <si>
    <t>2114962</t>
  </si>
  <si>
    <t>IMPLEMENTACION DEL NUEVO CENTRO DE SERVICIOS AL CONTRIBUYENTE Y CENTRO DE CONTROL Y FISCALIZACION EN EL DEPARTAMENTO DE AREQUIPA</t>
  </si>
  <si>
    <t>2131953</t>
  </si>
  <si>
    <t>CONSTRUCCION E IMPLEMENTACION DEL LABORATORIO CENTRAL DE LA SUNAT</t>
  </si>
  <si>
    <t>2131997</t>
  </si>
  <si>
    <t>IMPLEMENTACION DE CENTROS DE SERVICIOS AL CONTRIBUYENTE MOVIL PARA INTENDENCIAS REGIONALES DE LA SUNAT</t>
  </si>
  <si>
    <t>(Segundo trimestre)</t>
  </si>
  <si>
    <t>IMPLEMENTACION DEL NUEVO CENTRO DE SERVICIOS AL CONTRIBUYENTE Y CENTRO DE CONTROL Y FISCALIZACION EN LA ZONA SUR DE LIMA METROPOLITANA</t>
  </si>
  <si>
    <t>IMPLEMENTACION DEL NUEVO CENTRO DE SERVICIOS AL CONTRIBUYENTE Y CENTRO DE CONTROL Y FISCALIZACION EN LA ZONA ESTE DE LIMA METROPOLITANA</t>
  </si>
  <si>
    <t>MEJORAMIENTO DE LAS CONDICIONES PARA LA PRESTACION DE SERVICIOS DE LA INTENDENCIA REGIONAL ICA</t>
  </si>
  <si>
    <t>EJECUCION  ( * )</t>
  </si>
  <si>
    <t>( * ) A nivel de Devengado</t>
  </si>
  <si>
    <t>EJECUCION ACUMULADA  ( * 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</si>
</sst>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_ ;[Red]\-#,##0\ "/>
    <numFmt numFmtId="166" formatCode="_ [$€-2]* #,##0.00_ ;_ [$€-2]* \-#,##0.00_ ;_ [$€-2]* &quot;-&quot;??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 style="thin"/>
      <bottom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 tint="-0.04997999966144562"/>
      </left>
      <right/>
      <top style="thin"/>
      <bottom style="thin">
        <color theme="0" tint="-0.04997999966144562"/>
      </bottom>
    </border>
    <border>
      <left/>
      <right/>
      <top style="thin"/>
      <bottom style="thin">
        <color theme="0" tint="-0.04997999966144562"/>
      </bottom>
    </border>
    <border>
      <left/>
      <right style="thin"/>
      <top style="thin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5" fontId="4" fillId="34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7" fillId="0" borderId="0" xfId="47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34" borderId="0" xfId="0" applyFont="1" applyFill="1" applyBorder="1" applyAlignment="1">
      <alignment vertical="center" wrapText="1"/>
    </xf>
    <xf numFmtId="164" fontId="6" fillId="0" borderId="0" xfId="47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B1">
      <selection activeCell="B3" sqref="B3:I3"/>
    </sheetView>
  </sheetViews>
  <sheetFormatPr defaultColWidth="11.421875" defaultRowHeight="12.75"/>
  <cols>
    <col min="1" max="1" width="7.00390625" style="17" hidden="1" customWidth="1"/>
    <col min="2" max="2" width="49.140625" style="0" customWidth="1"/>
    <col min="3" max="3" width="12.140625" style="0" customWidth="1"/>
    <col min="4" max="5" width="10.7109375" style="0" customWidth="1"/>
    <col min="6" max="6" width="10.57421875" style="0" customWidth="1"/>
    <col min="7" max="7" width="12.7109375" style="0" customWidth="1"/>
    <col min="8" max="9" width="10.57421875" style="0" customWidth="1"/>
    <col min="10" max="10" width="10.7109375" style="0" customWidth="1"/>
    <col min="11" max="11" width="12.8515625" style="0" bestFit="1" customWidth="1"/>
  </cols>
  <sheetData>
    <row r="1" spans="2:9" ht="15.75">
      <c r="B1" s="19" t="s">
        <v>9</v>
      </c>
      <c r="C1" s="19"/>
      <c r="D1" s="19"/>
      <c r="E1" s="19"/>
      <c r="F1" s="19"/>
      <c r="G1" s="19"/>
      <c r="H1" s="19"/>
      <c r="I1" s="19"/>
    </row>
    <row r="2" spans="2:13" ht="15.75">
      <c r="B2" s="19" t="s">
        <v>28</v>
      </c>
      <c r="C2" s="19"/>
      <c r="D2" s="19"/>
      <c r="E2" s="19"/>
      <c r="F2" s="19"/>
      <c r="G2" s="19"/>
      <c r="H2" s="19"/>
      <c r="I2" s="19"/>
      <c r="J2" s="5"/>
      <c r="K2" s="5"/>
      <c r="L2" s="3"/>
      <c r="M2" s="3"/>
    </row>
    <row r="3" spans="2:11" ht="12.75">
      <c r="B3" s="25" t="s">
        <v>53</v>
      </c>
      <c r="C3" s="25"/>
      <c r="D3" s="25"/>
      <c r="E3" s="25"/>
      <c r="F3" s="25"/>
      <c r="G3" s="25"/>
      <c r="H3" s="25"/>
      <c r="I3" s="25"/>
      <c r="J3" s="6"/>
      <c r="K3" s="6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0" ht="12.75">
      <c r="B5" s="7" t="s">
        <v>22</v>
      </c>
      <c r="C5" s="7"/>
      <c r="D5" s="7"/>
      <c r="E5" s="4"/>
      <c r="F5" s="4"/>
      <c r="G5" s="4"/>
      <c r="H5" s="4"/>
      <c r="I5" s="4"/>
      <c r="J5" s="4"/>
    </row>
    <row r="6" spans="2:10" ht="12.75">
      <c r="B6" s="8" t="s">
        <v>5</v>
      </c>
      <c r="C6" s="7"/>
      <c r="D6" s="7"/>
      <c r="E6" s="4"/>
      <c r="F6" s="4"/>
      <c r="G6" s="4"/>
      <c r="H6" s="4"/>
      <c r="I6" s="4"/>
      <c r="J6" s="4"/>
    </row>
    <row r="7" spans="2:10" ht="12.75">
      <c r="B7" s="12" t="s">
        <v>8</v>
      </c>
      <c r="C7" s="4"/>
      <c r="D7" s="4"/>
      <c r="E7" s="4"/>
      <c r="F7" s="4"/>
      <c r="G7" s="4"/>
      <c r="H7" s="4"/>
      <c r="I7" s="4"/>
      <c r="J7" s="4"/>
    </row>
    <row r="8" ht="6.75" customHeight="1"/>
    <row r="9" spans="2:6" ht="19.5" customHeight="1">
      <c r="B9" s="29" t="s">
        <v>3</v>
      </c>
      <c r="C9" s="23" t="s">
        <v>7</v>
      </c>
      <c r="D9" s="31" t="s">
        <v>59</v>
      </c>
      <c r="E9" s="32"/>
      <c r="F9" s="33"/>
    </row>
    <row r="10" spans="2:6" ht="19.5" customHeight="1">
      <c r="B10" s="30"/>
      <c r="C10" s="24"/>
      <c r="D10" s="16" t="s">
        <v>21</v>
      </c>
      <c r="E10" s="16" t="s">
        <v>26</v>
      </c>
      <c r="F10" s="11" t="s">
        <v>0</v>
      </c>
    </row>
    <row r="11" spans="1:6" ht="33.75">
      <c r="A11" s="17" t="s">
        <v>29</v>
      </c>
      <c r="B11" s="10" t="s">
        <v>12</v>
      </c>
      <c r="C11" s="9">
        <v>3001796.43</v>
      </c>
      <c r="D11" s="9">
        <v>890973.3999999999</v>
      </c>
      <c r="E11" s="9">
        <f aca="true" t="shared" si="0" ref="E11:E30">+I39</f>
        <v>1331750.8699999999</v>
      </c>
      <c r="F11" s="9">
        <f>SUM(D11:E11)</f>
        <v>2222724.2699999996</v>
      </c>
    </row>
    <row r="12" spans="1:6" ht="33.75">
      <c r="A12" s="17" t="s">
        <v>30</v>
      </c>
      <c r="B12" s="10" t="s">
        <v>13</v>
      </c>
      <c r="C12" s="9">
        <v>5986018.93</v>
      </c>
      <c r="D12" s="9">
        <v>4267459.99</v>
      </c>
      <c r="E12" s="9">
        <f t="shared" si="0"/>
        <v>1337360.5</v>
      </c>
      <c r="F12" s="9">
        <f aca="true" t="shared" si="1" ref="F12:F31">SUM(D12:E12)</f>
        <v>5604820.49</v>
      </c>
    </row>
    <row r="13" spans="1:6" ht="22.5">
      <c r="A13" s="17" t="s">
        <v>31</v>
      </c>
      <c r="B13" s="10" t="s">
        <v>14</v>
      </c>
      <c r="C13" s="9">
        <v>4196899.68</v>
      </c>
      <c r="D13" s="9">
        <v>2456940.72</v>
      </c>
      <c r="E13" s="9">
        <f t="shared" si="0"/>
        <v>911767.6000000001</v>
      </c>
      <c r="F13" s="9">
        <f t="shared" si="1"/>
        <v>3368708.3200000003</v>
      </c>
    </row>
    <row r="14" spans="1:6" ht="32.25" customHeight="1">
      <c r="A14" s="17" t="s">
        <v>32</v>
      </c>
      <c r="B14" s="10" t="s">
        <v>15</v>
      </c>
      <c r="C14" s="9">
        <v>1185818</v>
      </c>
      <c r="D14" s="9">
        <v>20570</v>
      </c>
      <c r="E14" s="9">
        <f t="shared" si="0"/>
        <v>41485.4</v>
      </c>
      <c r="F14" s="9">
        <f t="shared" si="1"/>
        <v>62055.4</v>
      </c>
    </row>
    <row r="15" spans="1:6" ht="22.5">
      <c r="A15" s="17" t="s">
        <v>33</v>
      </c>
      <c r="B15" s="10" t="s">
        <v>20</v>
      </c>
      <c r="C15" s="9">
        <v>1395508</v>
      </c>
      <c r="D15" s="9">
        <v>25134.5</v>
      </c>
      <c r="E15" s="9">
        <f t="shared" si="0"/>
        <v>42931.66</v>
      </c>
      <c r="F15" s="9">
        <f t="shared" si="1"/>
        <v>68066.16</v>
      </c>
    </row>
    <row r="16" spans="1:6" ht="22.5">
      <c r="A16" s="17" t="s">
        <v>34</v>
      </c>
      <c r="B16" s="10" t="s">
        <v>16</v>
      </c>
      <c r="C16" s="9">
        <v>3732872</v>
      </c>
      <c r="D16" s="9">
        <v>1560368.3099999998</v>
      </c>
      <c r="E16" s="9">
        <f t="shared" si="0"/>
        <v>1704707.78</v>
      </c>
      <c r="F16" s="9">
        <f t="shared" si="1"/>
        <v>3265076.09</v>
      </c>
    </row>
    <row r="17" spans="1:6" ht="32.25" customHeight="1">
      <c r="A17" s="17" t="s">
        <v>35</v>
      </c>
      <c r="B17" s="10" t="s">
        <v>17</v>
      </c>
      <c r="C17" s="9">
        <v>5996323</v>
      </c>
      <c r="D17" s="9">
        <v>43858.74</v>
      </c>
      <c r="E17" s="9">
        <f t="shared" si="0"/>
        <v>1250823.6500000001</v>
      </c>
      <c r="F17" s="9">
        <f t="shared" si="1"/>
        <v>1294682.3900000001</v>
      </c>
    </row>
    <row r="18" spans="1:6" ht="22.5">
      <c r="A18" s="17" t="s">
        <v>36</v>
      </c>
      <c r="B18" s="10" t="s">
        <v>18</v>
      </c>
      <c r="C18" s="9">
        <v>5750969</v>
      </c>
      <c r="D18" s="9">
        <v>1275623.88</v>
      </c>
      <c r="E18" s="9">
        <f t="shared" si="0"/>
        <v>2955980.5600000005</v>
      </c>
      <c r="F18" s="9">
        <f t="shared" si="1"/>
        <v>4231604.44</v>
      </c>
    </row>
    <row r="19" spans="1:6" ht="22.5" customHeight="1">
      <c r="A19" s="17" t="s">
        <v>37</v>
      </c>
      <c r="B19" s="10" t="s">
        <v>19</v>
      </c>
      <c r="C19" s="9">
        <v>5050431</v>
      </c>
      <c r="D19" s="9">
        <v>0</v>
      </c>
      <c r="E19" s="9">
        <f t="shared" si="0"/>
        <v>82260</v>
      </c>
      <c r="F19" s="9">
        <f t="shared" si="1"/>
        <v>82260</v>
      </c>
    </row>
    <row r="20" spans="1:6" ht="22.5" customHeight="1">
      <c r="A20" s="17" t="s">
        <v>38</v>
      </c>
      <c r="B20" s="10" t="s">
        <v>23</v>
      </c>
      <c r="C20" s="9">
        <v>292852</v>
      </c>
      <c r="D20" s="9">
        <v>124548</v>
      </c>
      <c r="E20" s="9">
        <f t="shared" si="0"/>
        <v>13864</v>
      </c>
      <c r="F20" s="9">
        <f t="shared" si="1"/>
        <v>138412</v>
      </c>
    </row>
    <row r="21" spans="1:6" ht="33.75">
      <c r="A21" s="17" t="s">
        <v>39</v>
      </c>
      <c r="B21" s="10" t="s">
        <v>24</v>
      </c>
      <c r="C21" s="9">
        <v>5946000</v>
      </c>
      <c r="D21" s="9">
        <v>46525</v>
      </c>
      <c r="E21" s="9">
        <f t="shared" si="0"/>
        <v>1190426.3699999999</v>
      </c>
      <c r="F21" s="9">
        <f t="shared" si="1"/>
        <v>1236951.3699999999</v>
      </c>
    </row>
    <row r="22" spans="1:6" ht="33.75">
      <c r="A22" s="17" t="s">
        <v>40</v>
      </c>
      <c r="B22" s="10" t="s">
        <v>25</v>
      </c>
      <c r="C22" s="9">
        <v>5999281</v>
      </c>
      <c r="D22" s="9">
        <v>143230.2</v>
      </c>
      <c r="E22" s="9">
        <f t="shared" si="0"/>
        <v>3460354.7699999996</v>
      </c>
      <c r="F22" s="9">
        <f t="shared" si="1"/>
        <v>3603584.9699999997</v>
      </c>
    </row>
    <row r="23" spans="1:6" ht="33.75">
      <c r="A23" s="17" t="s">
        <v>41</v>
      </c>
      <c r="B23" s="10" t="s">
        <v>42</v>
      </c>
      <c r="C23" s="9">
        <v>3288766</v>
      </c>
      <c r="D23" s="9"/>
      <c r="E23" s="9">
        <f t="shared" si="0"/>
        <v>500</v>
      </c>
      <c r="F23" s="9">
        <f t="shared" si="1"/>
        <v>500</v>
      </c>
    </row>
    <row r="24" spans="1:6" ht="33.75">
      <c r="A24" s="17" t="s">
        <v>43</v>
      </c>
      <c r="B24" s="10" t="s">
        <v>44</v>
      </c>
      <c r="C24" s="9">
        <v>3191470</v>
      </c>
      <c r="D24" s="9"/>
      <c r="E24" s="9">
        <f t="shared" si="0"/>
        <v>37650.36</v>
      </c>
      <c r="F24" s="9">
        <f t="shared" si="1"/>
        <v>37650.36</v>
      </c>
    </row>
    <row r="25" spans="1:6" ht="33.75">
      <c r="A25" s="17">
        <v>2114961</v>
      </c>
      <c r="B25" s="10" t="s">
        <v>46</v>
      </c>
      <c r="C25" s="9">
        <v>3447432</v>
      </c>
      <c r="D25" s="9"/>
      <c r="E25" s="9">
        <f t="shared" si="0"/>
        <v>500</v>
      </c>
      <c r="F25" s="9">
        <f t="shared" si="1"/>
        <v>500</v>
      </c>
    </row>
    <row r="26" spans="1:6" ht="33.75">
      <c r="A26" s="17">
        <v>2114962</v>
      </c>
      <c r="B26" s="10" t="s">
        <v>48</v>
      </c>
      <c r="C26" s="9">
        <v>3969784</v>
      </c>
      <c r="D26" s="9"/>
      <c r="E26" s="9">
        <f t="shared" si="0"/>
        <v>500</v>
      </c>
      <c r="F26" s="9">
        <f t="shared" si="1"/>
        <v>500</v>
      </c>
    </row>
    <row r="27" spans="1:6" ht="22.5">
      <c r="A27" s="17" t="s">
        <v>49</v>
      </c>
      <c r="B27" s="10" t="s">
        <v>50</v>
      </c>
      <c r="C27" s="9">
        <v>12824408</v>
      </c>
      <c r="D27" s="9"/>
      <c r="E27" s="9">
        <f t="shared" si="0"/>
        <v>5012100</v>
      </c>
      <c r="F27" s="9">
        <f t="shared" si="1"/>
        <v>5012100</v>
      </c>
    </row>
    <row r="28" spans="2:6" ht="33.75">
      <c r="B28" s="10" t="s">
        <v>52</v>
      </c>
      <c r="C28" s="9">
        <v>5079371</v>
      </c>
      <c r="D28" s="9"/>
      <c r="E28" s="9">
        <f t="shared" si="0"/>
        <v>23400</v>
      </c>
      <c r="F28" s="9">
        <f>SUM(D28:E28)</f>
        <v>23400</v>
      </c>
    </row>
    <row r="29" spans="2:6" ht="22.5">
      <c r="B29" s="10" t="s">
        <v>56</v>
      </c>
      <c r="C29" s="9">
        <v>16772427</v>
      </c>
      <c r="D29" s="9"/>
      <c r="E29" s="9">
        <f t="shared" si="0"/>
        <v>0</v>
      </c>
      <c r="F29" s="9">
        <f>SUM(D29:E29)</f>
        <v>0</v>
      </c>
    </row>
    <row r="30" spans="2:6" ht="33.75">
      <c r="B30" s="10" t="s">
        <v>54</v>
      </c>
      <c r="C30" s="9">
        <v>9948194</v>
      </c>
      <c r="D30" s="9"/>
      <c r="E30" s="9">
        <f t="shared" si="0"/>
        <v>0</v>
      </c>
      <c r="F30" s="9">
        <f>SUM(D30:E30)</f>
        <v>0</v>
      </c>
    </row>
    <row r="31" spans="1:6" ht="33.75">
      <c r="A31" s="17" t="s">
        <v>51</v>
      </c>
      <c r="B31" s="10" t="s">
        <v>55</v>
      </c>
      <c r="C31" s="9">
        <v>7481660</v>
      </c>
      <c r="D31" s="9"/>
      <c r="E31" s="9">
        <f>+I59</f>
        <v>0</v>
      </c>
      <c r="F31" s="9">
        <f t="shared" si="1"/>
        <v>0</v>
      </c>
    </row>
    <row r="32" ht="12.75">
      <c r="D32" s="15"/>
    </row>
    <row r="34" spans="2:12" ht="12.75">
      <c r="B34" s="7" t="s">
        <v>27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1" ht="12.75">
      <c r="B35" s="8" t="s">
        <v>5</v>
      </c>
      <c r="C35" s="8"/>
      <c r="D35" s="8"/>
      <c r="E35" s="4"/>
      <c r="F35" s="4"/>
      <c r="G35" s="4"/>
      <c r="H35" s="4"/>
      <c r="I35" s="4"/>
      <c r="J35" s="4"/>
      <c r="K35" s="4"/>
    </row>
    <row r="36" ht="5.25" customHeight="1"/>
    <row r="37" spans="2:9" ht="19.5" customHeight="1">
      <c r="B37" s="26" t="s">
        <v>3</v>
      </c>
      <c r="C37" s="28" t="s">
        <v>6</v>
      </c>
      <c r="D37" s="28" t="s">
        <v>4</v>
      </c>
      <c r="E37" s="20" t="s">
        <v>57</v>
      </c>
      <c r="F37" s="20"/>
      <c r="G37" s="21"/>
      <c r="H37" s="21"/>
      <c r="I37" s="22"/>
    </row>
    <row r="38" spans="2:9" ht="19.5" customHeight="1">
      <c r="B38" s="27"/>
      <c r="C38" s="24"/>
      <c r="D38" s="24"/>
      <c r="E38" s="1" t="s">
        <v>10</v>
      </c>
      <c r="F38" s="1" t="s">
        <v>11</v>
      </c>
      <c r="G38" s="1" t="s">
        <v>1</v>
      </c>
      <c r="H38" s="1" t="s">
        <v>2</v>
      </c>
      <c r="I38" s="2" t="s">
        <v>0</v>
      </c>
    </row>
    <row r="39" spans="1:12" ht="33.75">
      <c r="A39" s="17" t="s">
        <v>29</v>
      </c>
      <c r="B39" s="10" t="s">
        <v>12</v>
      </c>
      <c r="C39" s="9">
        <v>1630106</v>
      </c>
      <c r="D39" s="9">
        <v>2131219</v>
      </c>
      <c r="E39" s="9">
        <v>245338.02000000002</v>
      </c>
      <c r="F39" s="9">
        <v>1086412.8499999999</v>
      </c>
      <c r="G39" s="9"/>
      <c r="H39" s="9"/>
      <c r="I39" s="9">
        <f aca="true" t="shared" si="2" ref="I39:I59">SUM(E39:H39)</f>
        <v>1331750.8699999999</v>
      </c>
      <c r="L39" s="15"/>
    </row>
    <row r="40" spans="1:12" ht="33.75">
      <c r="A40" s="17" t="s">
        <v>30</v>
      </c>
      <c r="B40" s="10" t="s">
        <v>13</v>
      </c>
      <c r="C40" s="9">
        <v>2139963</v>
      </c>
      <c r="D40" s="9">
        <v>3277726</v>
      </c>
      <c r="E40" s="9">
        <v>563452.0700000001</v>
      </c>
      <c r="F40" s="9">
        <v>773908.4299999999</v>
      </c>
      <c r="G40" s="9"/>
      <c r="H40" s="9"/>
      <c r="I40" s="9">
        <f t="shared" si="2"/>
        <v>1337360.5</v>
      </c>
      <c r="L40" s="15"/>
    </row>
    <row r="41" spans="1:12" ht="22.5">
      <c r="A41" s="17" t="s">
        <v>31</v>
      </c>
      <c r="B41" s="10" t="s">
        <v>14</v>
      </c>
      <c r="C41" s="9">
        <v>1670512</v>
      </c>
      <c r="D41" s="9">
        <v>2561798</v>
      </c>
      <c r="E41" s="9">
        <v>335751.8</v>
      </c>
      <c r="F41" s="9">
        <v>576015.8</v>
      </c>
      <c r="G41" s="9"/>
      <c r="H41" s="9"/>
      <c r="I41" s="9">
        <f t="shared" si="2"/>
        <v>911767.6000000001</v>
      </c>
      <c r="L41" s="15"/>
    </row>
    <row r="42" spans="1:12" ht="33.75">
      <c r="A42" s="17" t="s">
        <v>32</v>
      </c>
      <c r="B42" s="10" t="s">
        <v>15</v>
      </c>
      <c r="C42" s="9">
        <v>1139037</v>
      </c>
      <c r="D42" s="9">
        <v>1488802</v>
      </c>
      <c r="E42" s="9">
        <v>25415.5</v>
      </c>
      <c r="F42" s="9">
        <v>16069.9</v>
      </c>
      <c r="G42" s="9"/>
      <c r="H42" s="9"/>
      <c r="I42" s="9">
        <f t="shared" si="2"/>
        <v>41485.4</v>
      </c>
      <c r="L42" s="15"/>
    </row>
    <row r="43" spans="1:12" ht="22.5">
      <c r="A43" s="17" t="s">
        <v>33</v>
      </c>
      <c r="B43" s="10" t="s">
        <v>20</v>
      </c>
      <c r="C43" s="9">
        <v>1365508</v>
      </c>
      <c r="D43" s="9">
        <v>1702054</v>
      </c>
      <c r="E43" s="9">
        <v>16465</v>
      </c>
      <c r="F43" s="9">
        <v>26466.66</v>
      </c>
      <c r="G43" s="9"/>
      <c r="H43" s="9"/>
      <c r="I43" s="9">
        <f t="shared" si="2"/>
        <v>42931.66</v>
      </c>
      <c r="K43" s="13"/>
      <c r="L43" s="15"/>
    </row>
    <row r="44" spans="1:12" ht="22.5">
      <c r="A44" s="17" t="s">
        <v>34</v>
      </c>
      <c r="B44" s="10" t="s">
        <v>16</v>
      </c>
      <c r="C44" s="9">
        <v>765402</v>
      </c>
      <c r="D44" s="9">
        <v>2531674</v>
      </c>
      <c r="E44" s="9">
        <v>364249.69999999995</v>
      </c>
      <c r="F44" s="9">
        <v>1340458.08</v>
      </c>
      <c r="G44" s="9"/>
      <c r="H44" s="9"/>
      <c r="I44" s="9">
        <f t="shared" si="2"/>
        <v>1704707.78</v>
      </c>
      <c r="K44" s="13"/>
      <c r="L44" s="15"/>
    </row>
    <row r="45" spans="1:12" ht="33.75">
      <c r="A45" s="17" t="s">
        <v>35</v>
      </c>
      <c r="B45" s="10" t="s">
        <v>17</v>
      </c>
      <c r="C45" s="9">
        <v>5863561</v>
      </c>
      <c r="D45" s="9">
        <v>5749984</v>
      </c>
      <c r="E45" s="9">
        <v>107120.2</v>
      </c>
      <c r="F45" s="9">
        <v>1143703.4500000002</v>
      </c>
      <c r="G45" s="9"/>
      <c r="H45" s="9"/>
      <c r="I45" s="9">
        <f t="shared" si="2"/>
        <v>1250823.6500000001</v>
      </c>
      <c r="K45" s="14"/>
      <c r="L45" s="15"/>
    </row>
    <row r="46" spans="1:12" ht="22.5">
      <c r="A46" s="17" t="s">
        <v>36</v>
      </c>
      <c r="B46" s="10" t="s">
        <v>18</v>
      </c>
      <c r="C46" s="9">
        <v>4144900</v>
      </c>
      <c r="D46" s="9">
        <v>5004059</v>
      </c>
      <c r="E46" s="9">
        <v>1714897.1800000002</v>
      </c>
      <c r="F46" s="9">
        <v>1241083.3800000001</v>
      </c>
      <c r="G46" s="9"/>
      <c r="H46" s="9"/>
      <c r="I46" s="9">
        <f t="shared" si="2"/>
        <v>2955980.5600000005</v>
      </c>
      <c r="L46" s="15"/>
    </row>
    <row r="47" spans="1:12" ht="22.5">
      <c r="A47" s="17" t="s">
        <v>37</v>
      </c>
      <c r="B47" s="10" t="s">
        <v>19</v>
      </c>
      <c r="C47" s="9">
        <v>4840431</v>
      </c>
      <c r="D47" s="9">
        <v>2936640</v>
      </c>
      <c r="E47" s="9">
        <v>500</v>
      </c>
      <c r="F47" s="9">
        <v>81760</v>
      </c>
      <c r="G47" s="9"/>
      <c r="H47" s="9"/>
      <c r="I47" s="9">
        <f t="shared" si="2"/>
        <v>82260</v>
      </c>
      <c r="L47" s="15"/>
    </row>
    <row r="48" spans="1:12" ht="22.5">
      <c r="A48" s="17" t="s">
        <v>38</v>
      </c>
      <c r="B48" s="10" t="s">
        <v>23</v>
      </c>
      <c r="C48" s="9">
        <v>0</v>
      </c>
      <c r="D48" s="9">
        <v>168304</v>
      </c>
      <c r="E48" s="9">
        <v>13864</v>
      </c>
      <c r="F48" s="9">
        <v>0</v>
      </c>
      <c r="G48" s="9"/>
      <c r="H48" s="9"/>
      <c r="I48" s="9">
        <f t="shared" si="2"/>
        <v>13864</v>
      </c>
      <c r="L48" s="15"/>
    </row>
    <row r="49" spans="1:12" ht="33.75">
      <c r="A49" s="17" t="s">
        <v>39</v>
      </c>
      <c r="B49" s="10" t="s">
        <v>24</v>
      </c>
      <c r="C49" s="9">
        <v>5404274</v>
      </c>
      <c r="D49" s="9">
        <v>6322396</v>
      </c>
      <c r="E49" s="9">
        <v>94145</v>
      </c>
      <c r="F49" s="9">
        <v>1096281.3699999999</v>
      </c>
      <c r="G49" s="9"/>
      <c r="H49" s="9"/>
      <c r="I49" s="9">
        <f t="shared" si="2"/>
        <v>1190426.3699999999</v>
      </c>
      <c r="L49" s="15"/>
    </row>
    <row r="50" spans="1:12" ht="33.75">
      <c r="A50" s="17" t="s">
        <v>40</v>
      </c>
      <c r="B50" s="10" t="s">
        <v>25</v>
      </c>
      <c r="C50" s="9">
        <v>5490675</v>
      </c>
      <c r="D50" s="9">
        <v>6439274</v>
      </c>
      <c r="E50" s="9">
        <v>3397397.7199999997</v>
      </c>
      <c r="F50" s="9">
        <v>62957.05</v>
      </c>
      <c r="G50" s="9"/>
      <c r="H50" s="9"/>
      <c r="I50" s="9">
        <f t="shared" si="2"/>
        <v>3460354.7699999996</v>
      </c>
      <c r="L50" s="15"/>
    </row>
    <row r="51" spans="1:12" ht="33.75">
      <c r="A51" s="17" t="s">
        <v>41</v>
      </c>
      <c r="B51" s="10" t="s">
        <v>42</v>
      </c>
      <c r="C51" s="9">
        <v>3288766</v>
      </c>
      <c r="D51" s="9">
        <v>895898</v>
      </c>
      <c r="E51" s="9">
        <v>500</v>
      </c>
      <c r="F51" s="9">
        <v>0</v>
      </c>
      <c r="G51" s="9"/>
      <c r="H51" s="9"/>
      <c r="I51" s="9">
        <f t="shared" si="2"/>
        <v>500</v>
      </c>
      <c r="L51" s="15"/>
    </row>
    <row r="52" spans="1:12" ht="33.75">
      <c r="A52" s="17" t="s">
        <v>43</v>
      </c>
      <c r="B52" s="10" t="s">
        <v>44</v>
      </c>
      <c r="C52" s="9">
        <v>3191470</v>
      </c>
      <c r="D52" s="9">
        <v>1787628</v>
      </c>
      <c r="E52" s="9">
        <v>500</v>
      </c>
      <c r="F52" s="9">
        <v>37150.36</v>
      </c>
      <c r="G52" s="9"/>
      <c r="H52" s="9"/>
      <c r="I52" s="9">
        <f t="shared" si="2"/>
        <v>37650.36</v>
      </c>
      <c r="L52" s="15"/>
    </row>
    <row r="53" spans="1:12" ht="33.75">
      <c r="A53" s="17" t="s">
        <v>45</v>
      </c>
      <c r="B53" s="10" t="s">
        <v>46</v>
      </c>
      <c r="C53" s="9">
        <v>2896599</v>
      </c>
      <c r="D53" s="9">
        <v>1006075</v>
      </c>
      <c r="E53" s="9">
        <v>500</v>
      </c>
      <c r="F53" s="9">
        <v>0</v>
      </c>
      <c r="G53" s="9"/>
      <c r="H53" s="9"/>
      <c r="I53" s="9">
        <f t="shared" si="2"/>
        <v>500</v>
      </c>
      <c r="L53" s="15"/>
    </row>
    <row r="54" spans="1:12" ht="33.75">
      <c r="A54" s="17" t="s">
        <v>47</v>
      </c>
      <c r="B54" s="10" t="s">
        <v>48</v>
      </c>
      <c r="C54" s="9">
        <v>3103847</v>
      </c>
      <c r="D54" s="9">
        <v>1069632</v>
      </c>
      <c r="E54" s="9">
        <v>500</v>
      </c>
      <c r="F54" s="9">
        <v>0</v>
      </c>
      <c r="G54" s="9"/>
      <c r="H54" s="9"/>
      <c r="I54" s="9">
        <f t="shared" si="2"/>
        <v>500</v>
      </c>
      <c r="L54" s="15"/>
    </row>
    <row r="55" spans="1:12" ht="22.5">
      <c r="A55" s="17" t="s">
        <v>49</v>
      </c>
      <c r="B55" s="10" t="s">
        <v>50</v>
      </c>
      <c r="C55" s="9">
        <v>0</v>
      </c>
      <c r="D55" s="9">
        <v>5764127</v>
      </c>
      <c r="E55" s="9">
        <v>0</v>
      </c>
      <c r="F55" s="9">
        <v>5012100</v>
      </c>
      <c r="G55" s="9"/>
      <c r="H55" s="9"/>
      <c r="I55" s="9">
        <f t="shared" si="2"/>
        <v>5012100</v>
      </c>
      <c r="L55" s="15"/>
    </row>
    <row r="56" spans="2:12" ht="33.75">
      <c r="B56" s="10" t="s">
        <v>52</v>
      </c>
      <c r="C56" s="9">
        <v>0</v>
      </c>
      <c r="D56" s="9">
        <v>1453200</v>
      </c>
      <c r="E56" s="9">
        <v>0</v>
      </c>
      <c r="F56" s="9">
        <v>23400</v>
      </c>
      <c r="G56" s="9"/>
      <c r="H56" s="9"/>
      <c r="I56" s="9">
        <f>SUM(E56:H56)</f>
        <v>23400</v>
      </c>
      <c r="L56" s="15"/>
    </row>
    <row r="57" spans="2:12" ht="22.5">
      <c r="B57" s="10" t="s">
        <v>56</v>
      </c>
      <c r="C57" s="9">
        <v>0</v>
      </c>
      <c r="D57" s="9">
        <v>3184208</v>
      </c>
      <c r="E57" s="9">
        <v>0</v>
      </c>
      <c r="F57" s="9">
        <v>0</v>
      </c>
      <c r="G57" s="9"/>
      <c r="H57" s="9"/>
      <c r="I57" s="9">
        <f>SUM(E57:H57)</f>
        <v>0</v>
      </c>
      <c r="L57" s="15"/>
    </row>
    <row r="58" spans="2:12" ht="33.75">
      <c r="B58" s="10" t="s">
        <v>54</v>
      </c>
      <c r="C58" s="9">
        <v>0</v>
      </c>
      <c r="D58" s="9">
        <v>3375334</v>
      </c>
      <c r="E58" s="9">
        <v>0</v>
      </c>
      <c r="F58" s="9">
        <v>0</v>
      </c>
      <c r="G58" s="9"/>
      <c r="H58" s="9"/>
      <c r="I58" s="9">
        <f>SUM(E58:H58)</f>
        <v>0</v>
      </c>
      <c r="L58" s="15"/>
    </row>
    <row r="59" spans="1:12" ht="33.75">
      <c r="A59" s="17" t="s">
        <v>51</v>
      </c>
      <c r="B59" s="10" t="s">
        <v>55</v>
      </c>
      <c r="C59" s="9">
        <v>0</v>
      </c>
      <c r="D59" s="9">
        <v>2923850</v>
      </c>
      <c r="E59" s="9">
        <v>0</v>
      </c>
      <c r="F59" s="9">
        <v>0</v>
      </c>
      <c r="G59" s="9"/>
      <c r="H59" s="9"/>
      <c r="I59" s="9">
        <f t="shared" si="2"/>
        <v>0</v>
      </c>
      <c r="L59" s="15"/>
    </row>
    <row r="60" ht="12.75">
      <c r="F60">
        <v>12517767.329999998</v>
      </c>
    </row>
    <row r="61" ht="12.75">
      <c r="B61" s="18" t="s">
        <v>58</v>
      </c>
    </row>
  </sheetData>
  <sheetProtection/>
  <mergeCells count="10">
    <mergeCell ref="B1:I1"/>
    <mergeCell ref="E37:I37"/>
    <mergeCell ref="B2:I2"/>
    <mergeCell ref="C9:C10"/>
    <mergeCell ref="B3:I3"/>
    <mergeCell ref="B37:B38"/>
    <mergeCell ref="C37:C38"/>
    <mergeCell ref="D37:D38"/>
    <mergeCell ref="B9:B10"/>
    <mergeCell ref="D9:F9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2011-07-25T21:31:49Z</cp:lastPrinted>
  <dcterms:created xsi:type="dcterms:W3CDTF">2008-01-23T22:53:08Z</dcterms:created>
  <dcterms:modified xsi:type="dcterms:W3CDTF">2011-07-26T14:32:18Z</dcterms:modified>
  <cp:category/>
  <cp:version/>
  <cp:contentType/>
  <cp:contentStatus/>
</cp:coreProperties>
</file>