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BID" sheetId="1" r:id="rId1"/>
  </sheets>
  <definedNames>
    <definedName name="_xlnm.Print_Area" localSheetId="0">'BID'!$A$1:$I$45</definedName>
  </definedNames>
  <calcPr fullCalcOnLoad="1"/>
</workbook>
</file>

<file path=xl/sharedStrings.xml><?xml version="1.0" encoding="utf-8"?>
<sst xmlns="http://schemas.openxmlformats.org/spreadsheetml/2006/main" count="53" uniqueCount="42">
  <si>
    <t>TOTAL</t>
  </si>
  <si>
    <t>Recursos Directamente Recaudados:</t>
  </si>
  <si>
    <t>Integración y Modernización de la Administración Tributaria y Aduanera del Perú</t>
  </si>
  <si>
    <t>I Trim</t>
  </si>
  <si>
    <t>II Trim</t>
  </si>
  <si>
    <t>III Trim</t>
  </si>
  <si>
    <t>IV Trim</t>
  </si>
  <si>
    <t>Recursos por Oper. Oficiales de Crédito:</t>
  </si>
  <si>
    <t>DENOMINACION DEL PROYECTO</t>
  </si>
  <si>
    <t>PRESUPUESTO TOTAL US$</t>
  </si>
  <si>
    <t>CUADRO 1:  PRESUPUESTO TOTAL DEL PROYECTO</t>
  </si>
  <si>
    <t>FUENTE DE FINANCIAMIENTO</t>
  </si>
  <si>
    <t>PIM</t>
  </si>
  <si>
    <t>(en nuevos soles)</t>
  </si>
  <si>
    <t>PRESUPUESTO S/.</t>
  </si>
  <si>
    <t>PIA</t>
  </si>
  <si>
    <t>(en dólares americanos)</t>
  </si>
  <si>
    <t>CUADRO 3:  DESEMBOLSOS RECIBIDOS</t>
  </si>
  <si>
    <t>US$</t>
  </si>
  <si>
    <t>S/.</t>
  </si>
  <si>
    <t>AÑO</t>
  </si>
  <si>
    <t>2005</t>
  </si>
  <si>
    <t>2006</t>
  </si>
  <si>
    <t>2007</t>
  </si>
  <si>
    <t>2008</t>
  </si>
  <si>
    <t>CUADRO 4:  EJECUCION ACUMULADA</t>
  </si>
  <si>
    <t>AÑO 2005</t>
  </si>
  <si>
    <t>AÑO 2006</t>
  </si>
  <si>
    <t>AÑO 2007</t>
  </si>
  <si>
    <t>AÑO 2008</t>
  </si>
  <si>
    <t>AÑO 2009</t>
  </si>
  <si>
    <t>EJECUCION  DE GASTOS  S/.</t>
  </si>
  <si>
    <t>PROYECTO BID 1482/OC-PE</t>
  </si>
  <si>
    <t>2009</t>
  </si>
  <si>
    <t>AÑO 2010</t>
  </si>
  <si>
    <t>2010</t>
  </si>
  <si>
    <t>SUNAT</t>
  </si>
  <si>
    <t>AÑO 2011</t>
  </si>
  <si>
    <t>2011</t>
  </si>
  <si>
    <t>CUADRO 2:  PRESUPUESTO DEL AÑO 2011</t>
  </si>
  <si>
    <t xml:space="preserve"> PROYECTOS DE INVERSION PUBLICA AÑO 2011</t>
  </si>
  <si>
    <t>(Cuarto Trimestre)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</si>
</sst>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[Red]\-#,##0\ "/>
    <numFmt numFmtId="166" formatCode="_ [$€-2]* #,##0.00_ ;_ [$€-2]* \-#,##0.00_ ;_ [$€-2]* &quot;-&quot;??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4" fillId="34" borderId="12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5" fontId="4" fillId="34" borderId="12" xfId="0" applyNumberFormat="1" applyFont="1" applyFill="1" applyBorder="1" applyAlignment="1">
      <alignment vertical="center"/>
    </xf>
    <xf numFmtId="165" fontId="3" fillId="34" borderId="12" xfId="47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5" fontId="4" fillId="34" borderId="12" xfId="0" applyNumberFormat="1" applyFont="1" applyFill="1" applyBorder="1" applyAlignment="1">
      <alignment wrapText="1"/>
    </xf>
    <xf numFmtId="0" fontId="4" fillId="0" borderId="12" xfId="0" applyFont="1" applyBorder="1" applyAlignment="1" quotePrefix="1">
      <alignment/>
    </xf>
    <xf numFmtId="0" fontId="4" fillId="0" borderId="12" xfId="0" applyFont="1" applyFill="1" applyBorder="1" applyAlignment="1" quotePrefix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4" fillId="0" borderId="12" xfId="47" applyNumberFormat="1" applyFont="1" applyBorder="1" applyAlignment="1">
      <alignment/>
    </xf>
    <xf numFmtId="164" fontId="4" fillId="34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 wrapText="1"/>
    </xf>
    <xf numFmtId="164" fontId="3" fillId="35" borderId="12" xfId="47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164" fontId="3" fillId="35" borderId="12" xfId="47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64" fontId="4" fillId="0" borderId="12" xfId="47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8" width="11.00390625" style="0" customWidth="1"/>
    <col min="9" max="9" width="10.7109375" style="0" customWidth="1"/>
    <col min="10" max="10" width="13.57421875" style="0" customWidth="1"/>
    <col min="12" max="12" width="12.8515625" style="0" bestFit="1" customWidth="1"/>
    <col min="13" max="13" width="13.421875" style="0" customWidth="1"/>
    <col min="14" max="14" width="11.57421875" style="0" bestFit="1" customWidth="1"/>
    <col min="16" max="16" width="12.8515625" style="0" bestFit="1" customWidth="1"/>
  </cols>
  <sheetData>
    <row r="1" spans="1:8" ht="15.75">
      <c r="A1" s="36" t="s">
        <v>36</v>
      </c>
      <c r="B1" s="36"/>
      <c r="C1" s="36"/>
      <c r="D1" s="36"/>
      <c r="E1" s="36"/>
      <c r="F1" s="36"/>
      <c r="G1" s="36"/>
      <c r="H1" s="36"/>
    </row>
    <row r="2" spans="1:12" ht="15.75">
      <c r="A2" s="36" t="s">
        <v>40</v>
      </c>
      <c r="B2" s="36"/>
      <c r="C2" s="36"/>
      <c r="D2" s="36"/>
      <c r="E2" s="36"/>
      <c r="F2" s="36"/>
      <c r="G2" s="36"/>
      <c r="H2" s="36"/>
      <c r="I2" s="8"/>
      <c r="J2" s="8"/>
      <c r="K2" s="4"/>
      <c r="L2" s="4"/>
    </row>
    <row r="3" spans="1:12" ht="15.75">
      <c r="A3" s="36" t="s">
        <v>32</v>
      </c>
      <c r="B3" s="36"/>
      <c r="C3" s="36"/>
      <c r="D3" s="36"/>
      <c r="E3" s="36"/>
      <c r="F3" s="36"/>
      <c r="G3" s="36"/>
      <c r="H3" s="36"/>
      <c r="I3" s="8"/>
      <c r="J3" s="8"/>
      <c r="K3" s="4"/>
      <c r="L3" s="4"/>
    </row>
    <row r="4" spans="1:12" ht="12.75">
      <c r="A4" s="45" t="s">
        <v>41</v>
      </c>
      <c r="B4" s="45"/>
      <c r="C4" s="45"/>
      <c r="D4" s="45"/>
      <c r="E4" s="45"/>
      <c r="F4" s="45"/>
      <c r="G4" s="45"/>
      <c r="H4" s="45"/>
      <c r="I4" s="9"/>
      <c r="J4" s="9"/>
      <c r="K4" s="5"/>
      <c r="L4" s="5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9" ht="12.75">
      <c r="A8" s="11" t="s">
        <v>10</v>
      </c>
      <c r="B8" s="11"/>
      <c r="C8" s="11"/>
      <c r="D8" s="7"/>
      <c r="E8" s="7"/>
      <c r="F8" s="7"/>
      <c r="G8" s="7"/>
      <c r="H8" s="7"/>
      <c r="I8" s="7"/>
    </row>
    <row r="9" spans="1:9" ht="12.75">
      <c r="A9" s="14" t="s">
        <v>16</v>
      </c>
      <c r="B9" s="14"/>
      <c r="C9" s="14"/>
      <c r="D9" s="7"/>
      <c r="E9" s="7"/>
      <c r="F9" s="7"/>
      <c r="G9" s="7"/>
      <c r="H9" s="10"/>
      <c r="I9" s="10"/>
    </row>
    <row r="11" spans="1:5" ht="15.75" customHeight="1">
      <c r="A11" s="41" t="s">
        <v>8</v>
      </c>
      <c r="B11" s="42"/>
      <c r="C11" s="46" t="s">
        <v>9</v>
      </c>
      <c r="D11" s="38"/>
      <c r="E11" s="47"/>
    </row>
    <row r="12" spans="1:5" ht="36" customHeight="1">
      <c r="A12" s="43"/>
      <c r="B12" s="44"/>
      <c r="C12" s="2" t="s">
        <v>1</v>
      </c>
      <c r="D12" s="2" t="s">
        <v>7</v>
      </c>
      <c r="E12" s="3" t="s">
        <v>0</v>
      </c>
    </row>
    <row r="13" spans="1:5" ht="36.75" customHeight="1">
      <c r="A13" s="40" t="s">
        <v>2</v>
      </c>
      <c r="B13" s="40"/>
      <c r="C13" s="15">
        <v>8106944</v>
      </c>
      <c r="D13" s="15">
        <v>3634046</v>
      </c>
      <c r="E13" s="16">
        <f>+D13+C13</f>
        <v>11740990</v>
      </c>
    </row>
    <row r="16" spans="1:10" ht="12.75">
      <c r="A16" s="11" t="s">
        <v>39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4" t="s">
        <v>13</v>
      </c>
      <c r="B17" s="14"/>
      <c r="C17" s="14"/>
      <c r="D17" s="7"/>
      <c r="E17" s="7"/>
      <c r="F17" s="7"/>
      <c r="G17" s="7"/>
      <c r="H17" s="7"/>
      <c r="I17" s="7"/>
      <c r="J17" s="7"/>
    </row>
    <row r="19" spans="1:8" ht="19.5" customHeight="1">
      <c r="A19" s="37" t="s">
        <v>14</v>
      </c>
      <c r="B19" s="38"/>
      <c r="C19" s="39"/>
      <c r="D19" s="48" t="s">
        <v>31</v>
      </c>
      <c r="E19" s="48"/>
      <c r="F19" s="48"/>
      <c r="G19" s="48"/>
      <c r="H19" s="49"/>
    </row>
    <row r="20" spans="1:8" ht="24" customHeight="1">
      <c r="A20" s="17" t="s">
        <v>11</v>
      </c>
      <c r="B20" s="1" t="s">
        <v>15</v>
      </c>
      <c r="C20" s="1" t="s">
        <v>12</v>
      </c>
      <c r="D20" s="1" t="s">
        <v>3</v>
      </c>
      <c r="E20" s="1" t="s">
        <v>4</v>
      </c>
      <c r="F20" s="1" t="s">
        <v>5</v>
      </c>
      <c r="G20" s="1" t="s">
        <v>6</v>
      </c>
      <c r="H20" s="3" t="s">
        <v>0</v>
      </c>
    </row>
    <row r="21" spans="1:8" ht="21.75" customHeight="1">
      <c r="A21" s="18" t="s">
        <v>1</v>
      </c>
      <c r="B21" s="12">
        <v>9233555</v>
      </c>
      <c r="C21" s="12">
        <v>4233555</v>
      </c>
      <c r="D21" s="12">
        <v>982195.39</v>
      </c>
      <c r="E21" s="12">
        <v>441168.55000000005</v>
      </c>
      <c r="F21" s="12">
        <v>333705.55000000005</v>
      </c>
      <c r="G21" s="12">
        <v>175502.34999999998</v>
      </c>
      <c r="H21" s="13">
        <f>SUM(D21:G21)</f>
        <v>1932571.8399999999</v>
      </c>
    </row>
    <row r="22" spans="1:8" ht="21.75" customHeight="1">
      <c r="A22" s="18" t="s">
        <v>7</v>
      </c>
      <c r="B22" s="12">
        <v>4554300</v>
      </c>
      <c r="C22" s="12">
        <v>4882575</v>
      </c>
      <c r="D22" s="12">
        <v>0</v>
      </c>
      <c r="E22" s="12">
        <v>310221.14</v>
      </c>
      <c r="F22" s="12">
        <v>3340917.3200000003</v>
      </c>
      <c r="G22" s="12">
        <v>484688.07</v>
      </c>
      <c r="H22" s="13">
        <f>SUM(D22:G22)</f>
        <v>4135826.5300000003</v>
      </c>
    </row>
    <row r="23" spans="1:8" ht="17.25" customHeight="1">
      <c r="A23" s="26" t="s">
        <v>0</v>
      </c>
      <c r="B23" s="30">
        <f>+B22+B21</f>
        <v>13787855</v>
      </c>
      <c r="C23" s="30">
        <f>+C22+C21</f>
        <v>9116130</v>
      </c>
      <c r="D23" s="30">
        <f>SUM(D21:D22)</f>
        <v>982195.39</v>
      </c>
      <c r="E23" s="30">
        <f>SUM(E21:E22)</f>
        <v>751389.6900000001</v>
      </c>
      <c r="F23" s="30">
        <f>SUM(F21:F22)</f>
        <v>3674622.87</v>
      </c>
      <c r="G23" s="30">
        <f>SUM(G21:G22)</f>
        <v>660190.4199999999</v>
      </c>
      <c r="H23" s="30">
        <f>SUM(H21:H22)</f>
        <v>6068398.37</v>
      </c>
    </row>
    <row r="24" spans="4:6" ht="12.75">
      <c r="D24" s="6"/>
      <c r="E24" s="6"/>
      <c r="F24" s="6"/>
    </row>
    <row r="26" ht="12.75">
      <c r="A26" s="11" t="s">
        <v>17</v>
      </c>
    </row>
    <row r="28" spans="1:3" ht="19.5" customHeight="1">
      <c r="A28" s="21" t="s">
        <v>20</v>
      </c>
      <c r="B28" s="22" t="s">
        <v>18</v>
      </c>
      <c r="C28" s="23" t="s">
        <v>19</v>
      </c>
    </row>
    <row r="29" spans="1:3" ht="15" customHeight="1">
      <c r="A29" s="19" t="s">
        <v>21</v>
      </c>
      <c r="B29" s="24">
        <v>442000</v>
      </c>
      <c r="C29" s="24">
        <v>1438710</v>
      </c>
    </row>
    <row r="30" spans="1:3" ht="15" customHeight="1">
      <c r="A30" s="19" t="s">
        <v>22</v>
      </c>
      <c r="B30" s="24">
        <v>254077.84</v>
      </c>
      <c r="C30" s="24">
        <v>815336</v>
      </c>
    </row>
    <row r="31" spans="1:15" ht="15" customHeight="1">
      <c r="A31" s="19" t="s">
        <v>23</v>
      </c>
      <c r="B31" s="24">
        <v>0</v>
      </c>
      <c r="C31" s="24">
        <v>0</v>
      </c>
      <c r="O31" s="33"/>
    </row>
    <row r="32" spans="1:15" ht="15" customHeight="1">
      <c r="A32" s="20" t="s">
        <v>24</v>
      </c>
      <c r="B32" s="24">
        <v>181702.3</v>
      </c>
      <c r="C32" s="24">
        <v>525664.75</v>
      </c>
      <c r="L32" s="33"/>
      <c r="M32" s="33"/>
      <c r="N32" s="33"/>
      <c r="O32" s="33"/>
    </row>
    <row r="33" spans="1:15" ht="15" customHeight="1">
      <c r="A33" s="20" t="s">
        <v>33</v>
      </c>
      <c r="B33" s="24">
        <v>334520.3</v>
      </c>
      <c r="C33" s="24">
        <v>961123.34</v>
      </c>
      <c r="L33" s="33"/>
      <c r="M33" s="33"/>
      <c r="N33" s="33"/>
      <c r="O33" s="33"/>
    </row>
    <row r="34" spans="1:14" ht="15" customHeight="1">
      <c r="A34" s="20" t="s">
        <v>35</v>
      </c>
      <c r="B34" s="24">
        <v>775315.6799999999</v>
      </c>
      <c r="C34" s="24">
        <v>2188919.6296</v>
      </c>
      <c r="F34" s="31"/>
      <c r="L34" s="33"/>
      <c r="M34" s="33"/>
      <c r="N34" s="33"/>
    </row>
    <row r="35" spans="1:16" ht="15" customHeight="1">
      <c r="A35" s="20" t="s">
        <v>38</v>
      </c>
      <c r="B35" s="35">
        <v>1413441.43</v>
      </c>
      <c r="C35" s="24">
        <v>3904962.98</v>
      </c>
      <c r="F35" s="32"/>
      <c r="G35" s="32"/>
      <c r="L35" s="33"/>
      <c r="M35" s="33"/>
      <c r="N35" s="33"/>
      <c r="O35" s="34"/>
      <c r="P35" s="34"/>
    </row>
    <row r="36" spans="1:3" ht="15" customHeight="1">
      <c r="A36" s="28" t="s">
        <v>0</v>
      </c>
      <c r="B36" s="29">
        <f>SUM(B29:B35)</f>
        <v>3401057.55</v>
      </c>
      <c r="C36" s="29">
        <f>SUM(C29:C35)</f>
        <v>9834716.6996</v>
      </c>
    </row>
    <row r="37" spans="2:16" ht="12.75">
      <c r="B37" s="31"/>
      <c r="C37" s="31"/>
      <c r="M37" s="34"/>
      <c r="P37" s="33"/>
    </row>
    <row r="38" ht="12.75">
      <c r="A38" s="11"/>
    </row>
    <row r="39" spans="1:16" ht="12.75">
      <c r="A39" s="11" t="s">
        <v>25</v>
      </c>
      <c r="P39" s="34"/>
    </row>
    <row r="40" ht="12.75">
      <c r="A40" s="14" t="s">
        <v>13</v>
      </c>
    </row>
    <row r="42" spans="1:9" ht="24" customHeight="1">
      <c r="A42" s="21" t="s">
        <v>11</v>
      </c>
      <c r="B42" s="22" t="s">
        <v>26</v>
      </c>
      <c r="C42" s="22" t="s">
        <v>27</v>
      </c>
      <c r="D42" s="22" t="s">
        <v>28</v>
      </c>
      <c r="E42" s="23" t="s">
        <v>29</v>
      </c>
      <c r="F42" s="23" t="s">
        <v>30</v>
      </c>
      <c r="G42" s="23" t="s">
        <v>34</v>
      </c>
      <c r="H42" s="23" t="s">
        <v>37</v>
      </c>
      <c r="I42" s="23" t="s">
        <v>0</v>
      </c>
    </row>
    <row r="43" spans="1:10" ht="21.75" customHeight="1">
      <c r="A43" s="18" t="s">
        <v>1</v>
      </c>
      <c r="B43" s="25">
        <v>0</v>
      </c>
      <c r="C43" s="25">
        <v>84399.36</v>
      </c>
      <c r="D43" s="25">
        <v>281093.38</v>
      </c>
      <c r="E43" s="25">
        <v>78950.45</v>
      </c>
      <c r="F43" s="25">
        <v>648548.46</v>
      </c>
      <c r="G43" s="25">
        <v>3731429.7399999998</v>
      </c>
      <c r="H43" s="25">
        <f>+H21</f>
        <v>1932571.8399999999</v>
      </c>
      <c r="I43" s="25">
        <f>SUM(B43:H43)</f>
        <v>6756993.2299999995</v>
      </c>
      <c r="J43" s="31"/>
    </row>
    <row r="44" spans="1:10" ht="21.75" customHeight="1">
      <c r="A44" s="18" t="s">
        <v>7</v>
      </c>
      <c r="B44" s="25">
        <v>0</v>
      </c>
      <c r="C44" s="25">
        <v>1307816.58</v>
      </c>
      <c r="D44" s="25">
        <v>769849.95</v>
      </c>
      <c r="E44" s="25">
        <v>411512.24</v>
      </c>
      <c r="F44" s="25">
        <v>1039580.4</v>
      </c>
      <c r="G44" s="25">
        <v>2083664.58</v>
      </c>
      <c r="H44" s="25">
        <f>+H22</f>
        <v>4135826.5300000003</v>
      </c>
      <c r="I44" s="25">
        <f>SUM(B44:H44)</f>
        <v>9748250.280000001</v>
      </c>
      <c r="J44" s="31"/>
    </row>
    <row r="45" spans="1:10" ht="15" customHeight="1">
      <c r="A45" s="26" t="s">
        <v>0</v>
      </c>
      <c r="B45" s="27">
        <f aca="true" t="shared" si="0" ref="B45:H45">+B43+B44</f>
        <v>0</v>
      </c>
      <c r="C45" s="27">
        <f t="shared" si="0"/>
        <v>1392215.9400000002</v>
      </c>
      <c r="D45" s="27">
        <f t="shared" si="0"/>
        <v>1050943.33</v>
      </c>
      <c r="E45" s="27">
        <f t="shared" si="0"/>
        <v>490462.69</v>
      </c>
      <c r="F45" s="27">
        <f t="shared" si="0"/>
        <v>1688128.8599999999</v>
      </c>
      <c r="G45" s="27">
        <f t="shared" si="0"/>
        <v>5815094.32</v>
      </c>
      <c r="H45" s="27">
        <f t="shared" si="0"/>
        <v>6068398.37</v>
      </c>
      <c r="I45" s="27">
        <f>+I43+I44</f>
        <v>16505243.510000002</v>
      </c>
      <c r="J45" s="31"/>
    </row>
    <row r="47" ht="12.75">
      <c r="H47" s="31"/>
    </row>
  </sheetData>
  <sheetProtection/>
  <mergeCells count="9">
    <mergeCell ref="A1:H1"/>
    <mergeCell ref="A19:C19"/>
    <mergeCell ref="A13:B13"/>
    <mergeCell ref="A11:B12"/>
    <mergeCell ref="A2:H2"/>
    <mergeCell ref="A4:H4"/>
    <mergeCell ref="C11:E11"/>
    <mergeCell ref="D19:H19"/>
    <mergeCell ref="A3:H3"/>
  </mergeCells>
  <printOptions horizontalCentered="1"/>
  <pageMargins left="0" right="0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2012-01-24T15:51:08Z</cp:lastPrinted>
  <dcterms:created xsi:type="dcterms:W3CDTF">2008-01-23T22:53:08Z</dcterms:created>
  <dcterms:modified xsi:type="dcterms:W3CDTF">2012-01-26T21:10:53Z</dcterms:modified>
  <cp:category/>
  <cp:version/>
  <cp:contentType/>
  <cp:contentStatus/>
</cp:coreProperties>
</file>