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0000_0ATODO-TRANSPARENCIAS_PUBLICACIONES\00000___A-PUBLICACIONES-TRANSPARENCIA-MEMO013-2022-1V3200\D.U. 005-2019-Modif-Ley 30341-Merc-Valores\PUBLICACION_21-SET--Inf.2022\"/>
    </mc:Choice>
  </mc:AlternateContent>
  <xr:revisionPtr revIDLastSave="0" documentId="13_ncr:1_{AE44B92A-5B29-4D77-B29E-C4B5084EF497}" xr6:coauthVersionLast="47" xr6:coauthVersionMax="47" xr10:uidLastSave="{00000000-0000-0000-0000-000000000000}"/>
  <bookViews>
    <workbookView xWindow="-120" yWindow="-120" windowWidth="29040" windowHeight="15840" tabRatio="860" firstSheet="3" activeTab="7" xr2:uid="{09A45068-A986-4798-9CD3-19DAF807BA0F}"/>
  </bookViews>
  <sheets>
    <sheet name="Indice" sheetId="25" r:id="rId1"/>
    <sheet name="2020-CUADRO 1" sheetId="19" r:id="rId2"/>
    <sheet name="2020-CUADRO 2" sheetId="20" r:id="rId3"/>
    <sheet name="2020-CUADRO 3" sheetId="21" r:id="rId4"/>
    <sheet name="2021-CUADRO 1" sheetId="22" r:id="rId5"/>
    <sheet name="2021-CUADRO 2" sheetId="23" r:id="rId6"/>
    <sheet name="2021-CUADRO 3" sheetId="29" r:id="rId7"/>
    <sheet name="2022-CUADRO 1" sheetId="27" r:id="rId8"/>
    <sheet name="2022-CUADRO 2" sheetId="26" r:id="rId9"/>
    <sheet name="2022-CUADRO 3" sheetId="2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8" l="1"/>
  <c r="H32" i="28"/>
  <c r="K32" i="28"/>
  <c r="P32" i="28"/>
  <c r="Q32" i="28"/>
  <c r="S32" i="28"/>
  <c r="T32" i="28"/>
  <c r="V32" i="28"/>
  <c r="W32" i="28"/>
  <c r="Y32" i="28"/>
  <c r="Z32" i="28"/>
  <c r="AB32" i="28"/>
  <c r="AC32" i="28"/>
  <c r="AE32" i="28"/>
  <c r="AF32" i="28"/>
  <c r="J32" i="28"/>
  <c r="K18" i="26" l="1"/>
  <c r="J18" i="26"/>
  <c r="I18" i="26"/>
  <c r="G18" i="26"/>
  <c r="F18" i="26"/>
  <c r="E18" i="26"/>
  <c r="K18" i="23"/>
  <c r="J18" i="23"/>
  <c r="I18" i="23"/>
  <c r="G18" i="23"/>
  <c r="F18" i="23"/>
  <c r="E18" i="23"/>
  <c r="K18" i="20"/>
  <c r="J18" i="20"/>
  <c r="G18" i="20"/>
  <c r="F18" i="20"/>
  <c r="E18" i="20"/>
  <c r="I18" i="20" l="1"/>
</calcChain>
</file>

<file path=xl/sharedStrings.xml><?xml version="1.0" encoding="utf-8"?>
<sst xmlns="http://schemas.openxmlformats.org/spreadsheetml/2006/main" count="1090" uniqueCount="215">
  <si>
    <t>CUADRO 1</t>
  </si>
  <si>
    <t>Personas</t>
  </si>
  <si>
    <t>Total</t>
  </si>
  <si>
    <t>En porcentaje respecto al monto de la exoneración</t>
  </si>
  <si>
    <t>TOTAL</t>
  </si>
  <si>
    <t>Cantidad de Contribuyentes</t>
  </si>
  <si>
    <t>En cantidad de contribuyentes y miles de soles</t>
  </si>
  <si>
    <t>CUADRO 2</t>
  </si>
  <si>
    <t>Monto total de la Exoneración</t>
  </si>
  <si>
    <t>Cantidad</t>
  </si>
  <si>
    <t>Monto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</si>
  <si>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</si>
  <si>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</si>
  <si>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</si>
  <si>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</si>
  <si>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</si>
  <si>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</si>
  <si>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</si>
  <si>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</si>
  <si>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</si>
  <si>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</si>
  <si>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27 062 492.38 ]</t>
  </si>
  <si>
    <t>Monto total de la exoneración</t>
  </si>
  <si>
    <t>CUADRO 3</t>
  </si>
  <si>
    <t>TOTAL GENERAL</t>
  </si>
  <si>
    <t xml:space="preserve">     1 118.12 [</t>
  </si>
  <si>
    <t xml:space="preserve">  2 326.99 [</t>
  </si>
  <si>
    <t>86 139.38 [</t>
  </si>
  <si>
    <t>[ 2 224 311.24</t>
  </si>
  <si>
    <t>[    381 520.33</t>
  </si>
  <si>
    <t>[    223 983.69</t>
  </si>
  <si>
    <t>[    121 067.98</t>
  </si>
  <si>
    <t>[        2 068.74</t>
  </si>
  <si>
    <t xml:space="preserve">     2 068.74 [</t>
  </si>
  <si>
    <t xml:space="preserve">  121 067.98 [</t>
  </si>
  <si>
    <t xml:space="preserve">  223 983.69 [</t>
  </si>
  <si>
    <t xml:space="preserve"> 381 520.33 [</t>
  </si>
  <si>
    <t>49 032 125.79 ]</t>
  </si>
  <si>
    <t xml:space="preserve">1/  </t>
  </si>
  <si>
    <t xml:space="preserve">2/  </t>
  </si>
  <si>
    <t xml:space="preserve">3/  </t>
  </si>
  <si>
    <t xml:space="preserve">4/  </t>
  </si>
  <si>
    <t>-</t>
  </si>
  <si>
    <t>AGROPECUARIO</t>
  </si>
  <si>
    <t>PESCA</t>
  </si>
  <si>
    <t>MANUFACTURA</t>
  </si>
  <si>
    <t>CONSTRUCCION</t>
  </si>
  <si>
    <t>COMERCIO</t>
  </si>
  <si>
    <t>MINERIA E HIDROCARBUROS</t>
  </si>
  <si>
    <t>Sector    2/</t>
  </si>
  <si>
    <t>Naturales    
3/</t>
  </si>
  <si>
    <t>Jurídicas
4/</t>
  </si>
  <si>
    <t xml:space="preserve">5/  </t>
  </si>
  <si>
    <t>Fuente: SUNAT</t>
  </si>
  <si>
    <t>Elaboración: División de Estadística - Gerencia de Estudios Económicos - SUNAT</t>
  </si>
  <si>
    <t>Naturales
3/</t>
  </si>
  <si>
    <t>Agropecuario</t>
  </si>
  <si>
    <t>Pesca</t>
  </si>
  <si>
    <t>Minería e Hidrocarburos</t>
  </si>
  <si>
    <t>Manufactura</t>
  </si>
  <si>
    <t>Construcción</t>
  </si>
  <si>
    <t>Comercio</t>
  </si>
  <si>
    <t xml:space="preserve">Deciles de exoneración      </t>
  </si>
  <si>
    <t xml:space="preserve">CONTRIBUYENTES BENEFICIADOS CON LA EXONERACION DE LAS RENTAS PROVENIENTES DE LA ENAJENACIÓN DE ACCIONES Y DEMÁS </t>
  </si>
  <si>
    <t>VALORES REPRESENTATIVOS DE ACCIONES RELACIONADOS A LA LEY N° 30341,SEGÚN DECIL, SECTOR Y TIPO DE PERSONA: AÑO 2020    1/  2/</t>
  </si>
  <si>
    <t>Persona Natural   3/</t>
  </si>
  <si>
    <t>Persona Jurídica    4/</t>
  </si>
  <si>
    <t>En cantidad de contribuyentes y en soles</t>
  </si>
  <si>
    <t xml:space="preserve">OTROS SERVICIOS   </t>
  </si>
  <si>
    <t>NO IDENTIFICADOS  5/</t>
  </si>
  <si>
    <t>NO IDENTIFICADOS     5/</t>
  </si>
  <si>
    <t>Considera a los sujetos beneficiarios que no se encuentran registrados en el Padrón RUC de la SUNAT y por lo tanto no se encuentran clasificados bajo ninguna actividad económica.</t>
  </si>
  <si>
    <t xml:space="preserve">Otros Servicios  </t>
  </si>
  <si>
    <t>No Identificados   5/</t>
  </si>
  <si>
    <t>Respecto al sector se debe de tener en cuenta lo siguiente:</t>
  </si>
  <si>
    <t>Para fines de codificar la actividad económica declarada por el contribuyente, la SUNAT emplea la revisión 3 de la Clasificación Industrial Internacional Uniforme (CIIU) de todas las actividades económicas.</t>
  </si>
  <si>
    <t xml:space="preserve">El código correspondiente a la actividad económica es un dato declarado por el contribuyente al momento de su inscripción ante la SUNAT y se actualiza en tanto el contribuyente comunique alguna variación.   </t>
  </si>
  <si>
    <t>Se considera la actividad económica principal que es declarada por el contribuyente y que corresponde a aquella que le genera mayores ingresos por ventas. No obstante, es necesario mencionar que un contribuyente puede desarrollar más de una actividad económica y tener un solo CIIU.</t>
  </si>
  <si>
    <t>La agrupación a nivel de sector corresponde a la aplicada en los cuadros de Nota Tributaria y Aduanera de la SUNAT.</t>
  </si>
  <si>
    <t>2 224 311.24 [</t>
  </si>
  <si>
    <t xml:space="preserve">     363.20 [</t>
  </si>
  <si>
    <t xml:space="preserve"> 4 217.32 [</t>
  </si>
  <si>
    <t xml:space="preserve">  11 815.76 [</t>
  </si>
  <si>
    <t xml:space="preserve">  18 824.21 [</t>
  </si>
  <si>
    <t xml:space="preserve"> 34 453.96 [</t>
  </si>
  <si>
    <t>VALORES REPRESENTATIVOS DE ACCIONES RELACIONADOS A LA LEY N° 30341,SEGÚN DECIL, SECTOR Y TIPO DE PERSONA: AÑO 2021    1/  2/</t>
  </si>
  <si>
    <t xml:space="preserve">     2 754.33 [</t>
  </si>
  <si>
    <t xml:space="preserve">     11 767.72 [</t>
  </si>
  <si>
    <t xml:space="preserve">  28 541.28 [</t>
  </si>
  <si>
    <t xml:space="preserve"> 83 820.21 [</t>
  </si>
  <si>
    <t xml:space="preserve">  135 018.35 [</t>
  </si>
  <si>
    <t xml:space="preserve">  238 719.32 [</t>
  </si>
  <si>
    <t xml:space="preserve">  683 286.38 [</t>
  </si>
  <si>
    <t xml:space="preserve"> 1 652 681.01 [</t>
  </si>
  <si>
    <t>10 924 183.81 [</t>
  </si>
  <si>
    <t>[ 10 924 183.81</t>
  </si>
  <si>
    <t>[               0.00</t>
  </si>
  <si>
    <t>[         2 754.33</t>
  </si>
  <si>
    <t>[       11 767.72</t>
  </si>
  <si>
    <t>[       28 541.28</t>
  </si>
  <si>
    <t>[       83 820.21</t>
  </si>
  <si>
    <t>[     135 018.35</t>
  </si>
  <si>
    <t>[     238 719.32</t>
  </si>
  <si>
    <t>[  1 652 681.01</t>
  </si>
  <si>
    <t>[     683 286.38</t>
  </si>
  <si>
    <t>40 967 178.61 ]</t>
  </si>
  <si>
    <t xml:space="preserve">     601.43 [</t>
  </si>
  <si>
    <t xml:space="preserve">     1 761.72 [</t>
  </si>
  <si>
    <t xml:space="preserve">  3 488.02 [</t>
  </si>
  <si>
    <t xml:space="preserve"> 6 076.74 [</t>
  </si>
  <si>
    <t xml:space="preserve">  10 056.47 [</t>
  </si>
  <si>
    <t xml:space="preserve">  7 118.10 [</t>
  </si>
  <si>
    <t>[           363.20</t>
  </si>
  <si>
    <t>[        1 118.12</t>
  </si>
  <si>
    <t>[        2 326.99</t>
  </si>
  <si>
    <t>[        4 217.32</t>
  </si>
  <si>
    <t>[        7 118.10</t>
  </si>
  <si>
    <t>[      11 815.76</t>
  </si>
  <si>
    <t>[      18 824.21</t>
  </si>
  <si>
    <t>[      34 453.96</t>
  </si>
  <si>
    <t>[      86 139.38</t>
  </si>
  <si>
    <t>[                0.00</t>
  </si>
  <si>
    <t>[            601.43</t>
  </si>
  <si>
    <t>[         1 761.72</t>
  </si>
  <si>
    <t>[         6 076.74</t>
  </si>
  <si>
    <t>[         3 488.02</t>
  </si>
  <si>
    <t>[       10 056.47</t>
  </si>
  <si>
    <t xml:space="preserve">  17 332.71 [</t>
  </si>
  <si>
    <t>[       17 332.71</t>
  </si>
  <si>
    <t xml:space="preserve">  29 864.38 [</t>
  </si>
  <si>
    <t>[       29 864.38</t>
  </si>
  <si>
    <t xml:space="preserve"> 58 548.43 [</t>
  </si>
  <si>
    <t>[       58 548.43</t>
  </si>
  <si>
    <t>157 996.03 [</t>
  </si>
  <si>
    <t>[     157 996.03</t>
  </si>
  <si>
    <t>105 433 326.88 ]</t>
  </si>
  <si>
    <t>TRANSPARENCIA</t>
  </si>
  <si>
    <t>Cuadro 1</t>
  </si>
  <si>
    <t>Cuadro 2</t>
  </si>
  <si>
    <t xml:space="preserve">INFORMACIÓN DE LA EXONERACION DE LAS RENTAS DECLARADAS PROVENIENTES DE LA ENAJENACIÓN </t>
  </si>
  <si>
    <t>DE ACCIONES Y DEMÁS VALORES REPRESENTATIVOS DE ACCIONES RELACIONADOS A LA LEY N° 30341   1/</t>
  </si>
  <si>
    <t xml:space="preserve">PORCENTAJE DE PARTICIPACION EN LA EXONERACION DE LAS RENTAS DECLARADAS PROVENIENTES DE LA ENAJENACIÓN DE ACCIONES Y DEMÁS VALORES REPRESENTATIVOS DE ACCIONES RELACIONADOS A LA LEY N° 30341, SEGÚN SECTOR Y TIPO DE PERSONA: AÑO 2020  </t>
  </si>
  <si>
    <t xml:space="preserve">CONTRIBUYENTES BENEFICIADOS CON LA EXONERACION DE LAS RENTAS PROVENIENTES DE LA ENAJENACIÓN DE ACCIONES Y DEMÁS VALORES REPRESENTATIVOS DE ACCIONES RELACIONADOS A LA LEY N° 30341,SEGÚN DECIL, SECTOR Y TIPO DE PERSONA: AÑO 2020 </t>
  </si>
  <si>
    <t>Cuadro 3</t>
  </si>
  <si>
    <t>1/ Conforme a lo indicado en la Tercera Disposición Complementaria Final del Decreto de Urgencia N° 005-2019.</t>
  </si>
  <si>
    <t>Índice</t>
  </si>
  <si>
    <t xml:space="preserve">CONTRIBUYENTES BENEFICIADOS CON LA EXONERACION DE LAS RENTAS PROVENIENTES DE LA ENAJENACIÓN DE ACCIONES Y DEMÁS VALORES REPRESENTATIVOS DE ACCIONES RELACIONADOS A LA LEY N° 30341,SEGÚN DECIL, SECTOR Y TIPO DE PERSONA: AÑO 2021 </t>
  </si>
  <si>
    <t xml:space="preserve">PORCENTAJE DE PARTICIPACION EN LA EXONERACION DE LAS RENTAS DECLARADAS PROVENIENTES DE LA ENAJENACIÓN DE ACCIONES Y DEMÁS VALORES REPRESENTATIVOS DE ACCIONES RELACIONADOS A LA LEY N° 30341, SEGÚN SECTOR Y TIPO DE PERSONA: AÑO 2021  </t>
  </si>
  <si>
    <t>AÑO 2020</t>
  </si>
  <si>
    <t>AÑO 2021</t>
  </si>
  <si>
    <t>[      12 705.86</t>
  </si>
  <si>
    <t>[      27 057.71</t>
  </si>
  <si>
    <t>[      48 869.95</t>
  </si>
  <si>
    <t>[      77 926.70</t>
  </si>
  <si>
    <t xml:space="preserve">     12 705.86 [</t>
  </si>
  <si>
    <t xml:space="preserve">  27 057.71 [</t>
  </si>
  <si>
    <t xml:space="preserve"> 48 869.95 [</t>
  </si>
  <si>
    <t xml:space="preserve">  77 926.70 [</t>
  </si>
  <si>
    <t>La información disponible presentada corresponde al porcentaje de participación respecto a la renta exonerada por la enajenación de acciones y demás valores representativos de acciones, el cual es obtenido a partir de las casillas actualmente disponibles en el formularios virtual 1666 - Ganancias de Capital y Otras Rentas, declarado por los agentes de retención, y Formulario Virtual 710 - Declaración Jurada Anual del Impuesto a la Renta, u otro medio con el cual los contribuyentes comunican a la SUNAT haber sido beneficiados mediante la Ley N° 30341, correspondiente al ejercicio indicado.</t>
  </si>
  <si>
    <t>Información actualizada con información disponible a octubre del 2022</t>
  </si>
  <si>
    <t xml:space="preserve">CONTRIBUYENTES BENEFICIADOS CON LA EXONERACION DE LAS RENTAS PROVENIENTES DE LA ENAJENACIÓN DE ACCIONES Y DEMÁS VALORES REPRESENTATIVOS DE ACCIONES RELACIONADOS A LA LEY N° 30341, SEGÚN SECTOR Y TIPO DE PERSONA: AÑO 2020  </t>
  </si>
  <si>
    <t>VALORES REPRESENTATIVOS DE ACCIONES RELACIONADOS A LA LEY N° 30341, SEGÚN SECTOR Y TIPO DE PERSONA: AÑO 2020     1/</t>
  </si>
  <si>
    <t>VALORES REPRESENTATIVOS DE ACCIONES RELACIONADOS A LA LEY N° 30341, SEGÚN SECTOR Y TIPO DE PERSONA: AÑO 2021     1/</t>
  </si>
  <si>
    <t xml:space="preserve">CONTRIBUYENTES BENEFICIADOS CON LA EXONERACION DE LAS RENTAS PROVENIENTES DE LA ENAJENACIÓN DE ACCIONES Y DEMÁS VALORES REPRESENTATIVOS DE ACCIONES RELACIONADOS A LA LEY N° 30341, SEGÚN SECTOR Y TIPO DE PERSONA: AÑO 2021  </t>
  </si>
  <si>
    <t>PORCENTAJE DE PARTICIPACION EN LA EXONERACION DE LAS RENTAS DECLARADAS PROVENIENTES</t>
  </si>
  <si>
    <t xml:space="preserve">A LA LEY N° 30341, SEGÚN SECTOR Y TIPO DE PERSONA: AÑO 2020     1/  </t>
  </si>
  <si>
    <t>DE LA ENAJENACIÓN DE ACCIONES Y DEMÁS VALORES REPRESENTATIVOS DE ACCIONES RELACIONADOS</t>
  </si>
  <si>
    <t>La información disponible presentada corresponde al porcentaje de participación respecto a la renta exonerada por la enajenación de acciones y demás valores representativos de acciones, el cual es obtenido a partir de las casillas actualmente disponibles en el Formulario Virtual 1666 - Ganancias de Capital y Otras Rentas, declarado por los agentes de retención, y Formulario Virtual 710 - Declaración Jurada Anual del Impuesto a la Renta, u otro medio con el cual los contribuyentes comunican a la SUNAT haber sido beneficiados mediante la Ley N° 30341, correspondiente al ejercicio indicado.</t>
  </si>
  <si>
    <t xml:space="preserve">Considera a las personas naturales domiciliadas y no domiciliadas. </t>
  </si>
  <si>
    <t>Considera a las personas jurídicas no domiciliadas y exclusivamente a las personas jurídicas domiciliadas que son informadas por los agentes de retención de acuerdo a lo establecido en la Resolución de Superintendencia N° 206-2016/SUNAT.</t>
  </si>
  <si>
    <t>La información presentada corresponde a la cantidad de sujetos beneficiarios  únicos y el importe de la exoneración de la renta  por la enajenación de acciones y demás valores representativos de acciones, el cual es obtenido a partir de las casillas actualmente disponibles en el Formulario Virtual 1666 - Ganancias de Capital y Otras Rentas, declarado por los agentes de retención, y Formulario Virtual 710 - Declaración Jurada Anual del Impuesto a la Renta, u otro medio con el cual los contribuyentes comunican a la SUNAT haber sido beneficiados mediante la Ley N° 30341, correspondiente al ejercicio indicado.</t>
  </si>
  <si>
    <t>La información presentada corresponde a la cantidad de sujetos beneficiarios y el importe de la exoneración de la renta  por la enajenación de acciones y demás valores representativos de acciones, el cual es obtenido a partir de las casillas actualmente disponibles en el Formulario Virtual 1666 -  Ganancias de Capital y Otras Rentas, declarado por los agentes de retención,y Formulario Virtual 710 - Declaración Jurada Anual del Impuesto a la Renta, u otro medio con el cual los contribuyentes comunican a la SUNAT haber sido beneficiados mediante la Ley N° 30341, correspondiente al ejercicio indicado.</t>
  </si>
  <si>
    <t>Considera a las personas naturales domiciliadas y no domiciliadas.</t>
  </si>
  <si>
    <t xml:space="preserve">A LA LEY N° 30341, SEGÚN SECTOR Y TIPO DE PERSONA: AÑO 2021     1/  </t>
  </si>
  <si>
    <t>VALORES REPRESENTATIVOS DE ACCIONES RELACIONADOS A LA LEY N° 30341, SEGÚN SECTOR Y TIPO DE PERSONA: AÑO 2022     1/</t>
  </si>
  <si>
    <t xml:space="preserve">A LA LEY N° 30341, SEGÚN SECTOR Y TIPO DE PERSONA: AÑO 2022     1/  </t>
  </si>
  <si>
    <t>VALORES REPRESENTATIVOS DE ACCIONES RELACIONADOS A LA LEY N° 30341,SEGÚN DECIL, SECTOR Y TIPO DE PERSONA: AÑO 2022    1/  2/</t>
  </si>
  <si>
    <t>34 952 191.41 ]</t>
  </si>
  <si>
    <t>[            293.55</t>
  </si>
  <si>
    <t>[            981.38</t>
  </si>
  <si>
    <t>[         1 987.66</t>
  </si>
  <si>
    <t>[         3 688.40</t>
  </si>
  <si>
    <t>[         6 173.35</t>
  </si>
  <si>
    <t>[       10 649.53</t>
  </si>
  <si>
    <t>[       18 145.26</t>
  </si>
  <si>
    <t>[       35 515.93</t>
  </si>
  <si>
    <t>[       94 522.43</t>
  </si>
  <si>
    <t xml:space="preserve">     293.55 [</t>
  </si>
  <si>
    <t xml:space="preserve">     981.38 [</t>
  </si>
  <si>
    <t xml:space="preserve">  1 987.66 [</t>
  </si>
  <si>
    <t xml:space="preserve"> 3 688.40 [</t>
  </si>
  <si>
    <t xml:space="preserve">  6 173.35 [</t>
  </si>
  <si>
    <t xml:space="preserve">  10 649.53 [</t>
  </si>
  <si>
    <t xml:space="preserve">  18 145.26 [</t>
  </si>
  <si>
    <t xml:space="preserve"> 35 515.93 [</t>
  </si>
  <si>
    <t>94 522.43 [</t>
  </si>
  <si>
    <t>[         1 756.00</t>
  </si>
  <si>
    <t>[         7 424.32</t>
  </si>
  <si>
    <t>[       14 488.67</t>
  </si>
  <si>
    <t>[       40 505.12</t>
  </si>
  <si>
    <t>[       70 945.40</t>
  </si>
  <si>
    <t>[     137 238.57</t>
  </si>
  <si>
    <t>[     284 503.62</t>
  </si>
  <si>
    <t>[     802 671.44</t>
  </si>
  <si>
    <t>[  5 016 161.74</t>
  </si>
  <si>
    <t>557 515 090.00 ]</t>
  </si>
  <si>
    <t xml:space="preserve">     1 756.00 [</t>
  </si>
  <si>
    <t xml:space="preserve">     7 424.32 [</t>
  </si>
  <si>
    <t xml:space="preserve">  14 488.67 [</t>
  </si>
  <si>
    <t xml:space="preserve"> 40 505.12 [</t>
  </si>
  <si>
    <t xml:space="preserve">  70 945.40 [</t>
  </si>
  <si>
    <t xml:space="preserve">  137 238.57 [</t>
  </si>
  <si>
    <t xml:space="preserve">  284 503.62 [</t>
  </si>
  <si>
    <t xml:space="preserve"> 802 671.44 [</t>
  </si>
  <si>
    <t>5 016 161.74 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</si>
</sst>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\ ###\ ##0,"/>
    <numFmt numFmtId="166" formatCode="#\ ###\ ##0"/>
    <numFmt numFmtId="167" formatCode="#\ ###\ ###\ ##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167" fontId="2" fillId="0" borderId="0" xfId="0" applyNumberFormat="1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2" fontId="5" fillId="0" borderId="0" xfId="0" applyNumberFormat="1" applyFont="1"/>
    <xf numFmtId="0" fontId="4" fillId="0" borderId="3" xfId="0" applyFont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" fillId="2" borderId="0" xfId="0" quotePrefix="1" applyFont="1" applyFill="1" applyAlignment="1">
      <alignment vertical="top"/>
    </xf>
    <xf numFmtId="0" fontId="1" fillId="0" borderId="0" xfId="0" applyFont="1"/>
    <xf numFmtId="0" fontId="2" fillId="0" borderId="0" xfId="0" applyFont="1" applyAlignment="1">
      <alignment horizontal="right" vertical="center"/>
    </xf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167" fontId="3" fillId="0" borderId="0" xfId="0" applyNumberFormat="1" applyFont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2" borderId="0" xfId="0" quotePrefix="1" applyFont="1" applyFill="1" applyAlignment="1">
      <alignment horizontal="right" vertical="top"/>
    </xf>
    <xf numFmtId="167" fontId="3" fillId="0" borderId="3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8" fillId="0" borderId="0" xfId="0" applyFont="1"/>
    <xf numFmtId="0" fontId="7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vertical="center"/>
    </xf>
    <xf numFmtId="0" fontId="2" fillId="3" borderId="0" xfId="0" applyFont="1" applyFill="1"/>
    <xf numFmtId="0" fontId="7" fillId="0" borderId="0" xfId="0" applyFont="1" applyAlignment="1">
      <alignment vertical="center" wrapText="1"/>
    </xf>
    <xf numFmtId="0" fontId="10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166" fontId="3" fillId="0" borderId="0" xfId="0" applyNumberFormat="1" applyFont="1"/>
    <xf numFmtId="0" fontId="3" fillId="0" borderId="2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0" fontId="12" fillId="4" borderId="0" xfId="2" applyFont="1" applyFill="1" applyAlignment="1">
      <alignment horizontal="left" vertical="center" wrapText="1"/>
    </xf>
    <xf numFmtId="0" fontId="1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E7F164AE-E7D0-4FF2-8844-58239AF4E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C120-0640-4EDF-9F46-9A2A3487DBB0}">
  <dimension ref="B1:E17"/>
  <sheetViews>
    <sheetView showGridLines="0" zoomScale="85" zoomScaleNormal="85" workbookViewId="0"/>
  </sheetViews>
  <sheetFormatPr baseColWidth="10" defaultColWidth="11.42578125" defaultRowHeight="14.25" x14ac:dyDescent="0.2"/>
  <cols>
    <col min="1" max="1" width="3.85546875" style="1" customWidth="1"/>
    <col min="2" max="2" width="11.7109375" style="1" customWidth="1"/>
    <col min="3" max="3" width="99.42578125" style="1" customWidth="1"/>
    <col min="4" max="16384" width="11.42578125" style="1"/>
  </cols>
  <sheetData>
    <row r="1" spans="2:5" ht="9.75" customHeight="1" x14ac:dyDescent="0.2">
      <c r="B1" s="51"/>
      <c r="C1" s="51"/>
    </row>
    <row r="2" spans="2:5" ht="15" x14ac:dyDescent="0.2">
      <c r="B2" s="61" t="s">
        <v>136</v>
      </c>
      <c r="C2" s="61"/>
    </row>
    <row r="3" spans="2:5" ht="15" x14ac:dyDescent="0.2">
      <c r="B3" s="61" t="s">
        <v>139</v>
      </c>
      <c r="C3" s="61"/>
    </row>
    <row r="4" spans="2:5" ht="15" x14ac:dyDescent="0.2">
      <c r="B4" s="61" t="s">
        <v>140</v>
      </c>
      <c r="C4" s="61"/>
    </row>
    <row r="5" spans="2:5" x14ac:dyDescent="0.2">
      <c r="B5" s="47" t="s">
        <v>159</v>
      </c>
    </row>
    <row r="6" spans="2:5" ht="19.5" customHeight="1" x14ac:dyDescent="0.2">
      <c r="B6" s="56"/>
      <c r="C6" s="57" t="s">
        <v>145</v>
      </c>
    </row>
    <row r="7" spans="2:5" s="38" customFormat="1" ht="29.25" customHeight="1" x14ac:dyDescent="0.25">
      <c r="B7" s="28" t="s">
        <v>148</v>
      </c>
      <c r="C7" s="54"/>
      <c r="E7" s="7"/>
    </row>
    <row r="8" spans="2:5" ht="41.25" customHeight="1" x14ac:dyDescent="0.25">
      <c r="B8" s="53" t="s">
        <v>137</v>
      </c>
      <c r="C8" s="52" t="s">
        <v>141</v>
      </c>
      <c r="E8" s="7"/>
    </row>
    <row r="9" spans="2:5" ht="41.25" customHeight="1" x14ac:dyDescent="0.25">
      <c r="B9" s="53" t="s">
        <v>138</v>
      </c>
      <c r="C9" s="52" t="s">
        <v>160</v>
      </c>
      <c r="E9" s="7"/>
    </row>
    <row r="10" spans="2:5" ht="41.25" customHeight="1" x14ac:dyDescent="0.25">
      <c r="B10" s="53" t="s">
        <v>143</v>
      </c>
      <c r="C10" s="52" t="s">
        <v>142</v>
      </c>
      <c r="E10" s="7"/>
    </row>
    <row r="11" spans="2:5" s="38" customFormat="1" ht="30" customHeight="1" x14ac:dyDescent="0.25">
      <c r="B11" s="28" t="s">
        <v>149</v>
      </c>
      <c r="C11" s="52"/>
    </row>
    <row r="12" spans="2:5" ht="41.25" customHeight="1" x14ac:dyDescent="0.25">
      <c r="B12" s="53" t="s">
        <v>137</v>
      </c>
      <c r="C12" s="52" t="s">
        <v>147</v>
      </c>
      <c r="E12" s="7"/>
    </row>
    <row r="13" spans="2:5" ht="41.25" customHeight="1" x14ac:dyDescent="0.25">
      <c r="B13" s="53" t="s">
        <v>138</v>
      </c>
      <c r="C13" s="52" t="s">
        <v>163</v>
      </c>
      <c r="E13" s="7"/>
    </row>
    <row r="14" spans="2:5" ht="41.25" customHeight="1" x14ac:dyDescent="0.25">
      <c r="B14" s="53" t="s">
        <v>143</v>
      </c>
      <c r="C14" s="52" t="s">
        <v>146</v>
      </c>
      <c r="E14" s="7"/>
    </row>
    <row r="15" spans="2:5" x14ac:dyDescent="0.2">
      <c r="B15" s="55"/>
      <c r="C15" s="55"/>
    </row>
    <row r="16" spans="2:5" ht="8.25" customHeight="1" x14ac:dyDescent="0.2">
      <c r="C16" s="48"/>
    </row>
    <row r="17" spans="2:3" x14ac:dyDescent="0.2">
      <c r="B17" s="8" t="s">
        <v>144</v>
      </c>
      <c r="C17" s="48"/>
    </row>
  </sheetData>
  <mergeCells count="3">
    <mergeCell ref="B2:C2"/>
    <mergeCell ref="B3:C3"/>
    <mergeCell ref="B4:C4"/>
  </mergeCells>
  <hyperlinks>
    <hyperlink ref="B8" location="'2020-CUADRO 1'!A1" display="Cuadro 1" xr:uid="{59960F1F-504F-425D-A07F-B7B36866C7BC}"/>
    <hyperlink ref="B9" location="'2020-CUADRO 2'!A1" display="Cuadro 2" xr:uid="{D9037765-8C47-4107-A8D4-627844D45480}"/>
    <hyperlink ref="B10" location="'2020-CUADRO 3'!A1" display="Cuadro 3" xr:uid="{1373D995-59A9-49BC-BE2D-B3E8C9088119}"/>
    <hyperlink ref="B12" location="'2021-CUADRO 1'!A1" display="Cuadro 1" xr:uid="{26C14B42-C53C-4045-B727-B105386C5A3B}"/>
    <hyperlink ref="B13" location="'2021-CUADRO 2'!A1" display="Cuadro 2" xr:uid="{1394C47E-9A88-4EF0-83DE-966848257BB2}"/>
    <hyperlink ref="B14" location="'2021-CUADRO 3'!A1" display="Cuadro 3" xr:uid="{B6B104B7-ABD0-423F-AEB3-8B85F5155DF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80A7-E046-4133-A3FF-022E9551395D}">
  <dimension ref="B1:AF45"/>
  <sheetViews>
    <sheetView showGridLines="0" zoomScale="85" zoomScaleNormal="85" workbookViewId="0"/>
  </sheetViews>
  <sheetFormatPr baseColWidth="10" defaultColWidth="11.5703125" defaultRowHeight="14.25" x14ac:dyDescent="0.2"/>
  <cols>
    <col min="1" max="3" width="2.42578125" style="1" customWidth="1"/>
    <col min="4" max="4" width="4.140625" style="1" customWidth="1"/>
    <col min="5" max="5" width="15.5703125" style="1" customWidth="1"/>
    <col min="6" max="6" width="19.42578125" style="1" customWidth="1"/>
    <col min="7" max="7" width="17.140625" style="1" customWidth="1"/>
    <col min="8" max="8" width="16.42578125" style="1" customWidth="1"/>
    <col min="9" max="9" width="3.140625" style="1" customWidth="1"/>
    <col min="10" max="10" width="13" style="1" customWidth="1"/>
    <col min="11" max="11" width="11.85546875" style="1" bestFit="1" customWidth="1"/>
    <col min="12" max="12" width="4.140625" style="1" customWidth="1"/>
    <col min="13" max="13" width="11" style="1" customWidth="1"/>
    <col min="14" max="14" width="11.5703125" style="1" bestFit="1" customWidth="1"/>
    <col min="15" max="15" width="4.140625" style="1" customWidth="1"/>
    <col min="16" max="16" width="14.5703125" style="1" customWidth="1"/>
    <col min="17" max="17" width="14.140625" style="1" customWidth="1"/>
    <col min="18" max="18" width="4.140625" style="1" customWidth="1"/>
    <col min="19" max="19" width="10.42578125" style="1" customWidth="1"/>
    <col min="20" max="20" width="11.5703125" style="1" bestFit="1" customWidth="1"/>
    <col min="21" max="21" width="4.140625" style="1" customWidth="1"/>
    <col min="22" max="22" width="11.5703125" style="1" bestFit="1" customWidth="1"/>
    <col min="23" max="23" width="14.140625" style="1" customWidth="1"/>
    <col min="24" max="24" width="4.140625" style="1" customWidth="1"/>
    <col min="25" max="25" width="11.5703125" style="1" bestFit="1" customWidth="1"/>
    <col min="26" max="26" width="14.140625" style="1" customWidth="1"/>
    <col min="27" max="27" width="4.140625" style="1" customWidth="1"/>
    <col min="28" max="28" width="11.5703125" style="1" bestFit="1" customWidth="1"/>
    <col min="29" max="29" width="12.140625" style="1" customWidth="1"/>
    <col min="30" max="30" width="4.140625" style="1" customWidth="1"/>
    <col min="31" max="31" width="11.5703125" style="1" bestFit="1" customWidth="1"/>
    <col min="32" max="32" width="13" style="1" customWidth="1"/>
    <col min="33" max="16384" width="11.5703125" style="1"/>
  </cols>
  <sheetData>
    <row r="1" spans="2:32" ht="15" x14ac:dyDescent="0.25">
      <c r="B1" s="7" t="s">
        <v>23</v>
      </c>
      <c r="C1" s="7"/>
      <c r="D1" s="7"/>
    </row>
    <row r="2" spans="2:32" ht="15" x14ac:dyDescent="0.25">
      <c r="B2" s="7" t="s">
        <v>63</v>
      </c>
      <c r="C2" s="7"/>
      <c r="D2" s="7"/>
    </row>
    <row r="3" spans="2:32" ht="15" x14ac:dyDescent="0.25">
      <c r="B3" s="7" t="s">
        <v>176</v>
      </c>
      <c r="C3" s="7"/>
      <c r="D3" s="7"/>
    </row>
    <row r="4" spans="2:32" x14ac:dyDescent="0.2">
      <c r="B4" s="1" t="s">
        <v>67</v>
      </c>
    </row>
    <row r="6" spans="2:32" s="38" customFormat="1" ht="19.7" customHeight="1" x14ac:dyDescent="0.25">
      <c r="B6" s="70" t="s">
        <v>62</v>
      </c>
      <c r="C6" s="70"/>
      <c r="D6" s="70"/>
      <c r="E6" s="70"/>
      <c r="F6" s="70"/>
      <c r="G6" s="67" t="s">
        <v>5</v>
      </c>
      <c r="H6" s="67" t="s">
        <v>22</v>
      </c>
      <c r="I6" s="37"/>
      <c r="J6" s="75" t="s">
        <v>56</v>
      </c>
      <c r="K6" s="75"/>
      <c r="L6" s="25"/>
      <c r="M6" s="75" t="s">
        <v>57</v>
      </c>
      <c r="N6" s="75"/>
      <c r="O6" s="25"/>
      <c r="P6" s="75" t="s">
        <v>58</v>
      </c>
      <c r="Q6" s="75"/>
      <c r="R6" s="25"/>
      <c r="S6" s="75" t="s">
        <v>59</v>
      </c>
      <c r="T6" s="75"/>
      <c r="U6" s="25"/>
      <c r="V6" s="75" t="s">
        <v>72</v>
      </c>
      <c r="W6" s="75"/>
      <c r="X6" s="25"/>
      <c r="Y6" s="75" t="s">
        <v>60</v>
      </c>
      <c r="Z6" s="75"/>
      <c r="AA6" s="25"/>
      <c r="AB6" s="75" t="s">
        <v>61</v>
      </c>
      <c r="AC6" s="75"/>
      <c r="AD6" s="25"/>
      <c r="AE6" s="75" t="s">
        <v>73</v>
      </c>
      <c r="AF6" s="75"/>
    </row>
    <row r="7" spans="2:32" ht="22.7" customHeight="1" x14ac:dyDescent="0.25">
      <c r="B7" s="72"/>
      <c r="C7" s="72"/>
      <c r="D7" s="72"/>
      <c r="E7" s="72"/>
      <c r="F7" s="72"/>
      <c r="G7" s="68"/>
      <c r="H7" s="68"/>
      <c r="I7" s="36"/>
      <c r="J7" s="27" t="s">
        <v>9</v>
      </c>
      <c r="K7" s="27" t="s">
        <v>10</v>
      </c>
      <c r="L7" s="27"/>
      <c r="M7" s="27" t="s">
        <v>9</v>
      </c>
      <c r="N7" s="27" t="s">
        <v>10</v>
      </c>
      <c r="O7" s="27"/>
      <c r="P7" s="27" t="s">
        <v>9</v>
      </c>
      <c r="Q7" s="27" t="s">
        <v>10</v>
      </c>
      <c r="R7" s="27"/>
      <c r="S7" s="27" t="s">
        <v>9</v>
      </c>
      <c r="T7" s="27" t="s">
        <v>10</v>
      </c>
      <c r="U7" s="27"/>
      <c r="V7" s="27" t="s">
        <v>9</v>
      </c>
      <c r="W7" s="27" t="s">
        <v>10</v>
      </c>
      <c r="X7" s="27"/>
      <c r="Y7" s="27" t="s">
        <v>9</v>
      </c>
      <c r="Z7" s="27" t="s">
        <v>10</v>
      </c>
      <c r="AA7" s="27"/>
      <c r="AB7" s="27" t="s">
        <v>9</v>
      </c>
      <c r="AC7" s="27" t="s">
        <v>10</v>
      </c>
      <c r="AD7" s="27"/>
      <c r="AE7" s="27" t="s">
        <v>9</v>
      </c>
      <c r="AF7" s="27" t="s">
        <v>10</v>
      </c>
    </row>
    <row r="8" spans="2:32" ht="10.7" customHeight="1" x14ac:dyDescent="0.2"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</row>
    <row r="9" spans="2:32" s="40" customFormat="1" ht="18.600000000000001" customHeight="1" x14ac:dyDescent="0.25">
      <c r="B9" s="40" t="s">
        <v>65</v>
      </c>
      <c r="G9" s="41">
        <v>5771</v>
      </c>
      <c r="H9" s="44">
        <v>505659851.13999975</v>
      </c>
      <c r="J9" s="41">
        <v>22</v>
      </c>
      <c r="K9" s="44">
        <v>1613480.4499999997</v>
      </c>
      <c r="M9" s="41">
        <v>3</v>
      </c>
      <c r="N9" s="44">
        <v>6568.95</v>
      </c>
      <c r="P9" s="41">
        <v>9</v>
      </c>
      <c r="Q9" s="44">
        <v>1673677.4000000001</v>
      </c>
      <c r="S9" s="41">
        <v>63</v>
      </c>
      <c r="T9" s="44">
        <v>944135.08000000019</v>
      </c>
      <c r="V9" s="41">
        <v>3979</v>
      </c>
      <c r="W9" s="44">
        <v>353521832.20999992</v>
      </c>
      <c r="Y9" s="41">
        <v>596</v>
      </c>
      <c r="Z9" s="44">
        <v>68535575.430000007</v>
      </c>
      <c r="AB9" s="41">
        <v>450</v>
      </c>
      <c r="AC9" s="44">
        <v>14682662.899999999</v>
      </c>
      <c r="AE9" s="41">
        <v>649</v>
      </c>
      <c r="AF9" s="44">
        <v>64681918.720000014</v>
      </c>
    </row>
    <row r="10" spans="2:32" x14ac:dyDescent="0.2">
      <c r="B10" s="2"/>
      <c r="C10" s="39" t="s">
        <v>11</v>
      </c>
      <c r="D10" s="2"/>
      <c r="E10" s="4" t="s">
        <v>121</v>
      </c>
      <c r="F10" s="5" t="s">
        <v>187</v>
      </c>
      <c r="G10" s="20">
        <v>577</v>
      </c>
      <c r="H10" s="24">
        <v>56282.910000000025</v>
      </c>
      <c r="J10" s="20" t="s">
        <v>42</v>
      </c>
      <c r="K10" s="20" t="s">
        <v>42</v>
      </c>
      <c r="L10" s="6"/>
      <c r="M10" s="20" t="s">
        <v>42</v>
      </c>
      <c r="N10" s="20" t="s">
        <v>42</v>
      </c>
      <c r="O10" s="6"/>
      <c r="P10" s="20" t="s">
        <v>42</v>
      </c>
      <c r="Q10" s="20" t="s">
        <v>42</v>
      </c>
      <c r="R10" s="6"/>
      <c r="S10" s="20">
        <v>10</v>
      </c>
      <c r="T10" s="24">
        <v>939.5200000000001</v>
      </c>
      <c r="U10" s="6"/>
      <c r="V10" s="20">
        <v>379</v>
      </c>
      <c r="W10" s="24">
        <v>37047.020000000048</v>
      </c>
      <c r="X10" s="6"/>
      <c r="Y10" s="20">
        <v>27</v>
      </c>
      <c r="Z10" s="24">
        <v>3404.42</v>
      </c>
      <c r="AA10" s="6"/>
      <c r="AB10" s="20">
        <v>54</v>
      </c>
      <c r="AC10" s="24">
        <v>4409.12</v>
      </c>
      <c r="AD10" s="6"/>
      <c r="AE10" s="20">
        <v>107</v>
      </c>
      <c r="AF10" s="24">
        <v>10482.83</v>
      </c>
    </row>
    <row r="11" spans="2:32" x14ac:dyDescent="0.2">
      <c r="B11" s="2"/>
      <c r="C11" s="39" t="s">
        <v>12</v>
      </c>
      <c r="D11" s="2"/>
      <c r="E11" s="4" t="s">
        <v>178</v>
      </c>
      <c r="F11" s="5" t="s">
        <v>188</v>
      </c>
      <c r="G11" s="20">
        <v>577</v>
      </c>
      <c r="H11" s="24">
        <v>354629.4800000001</v>
      </c>
      <c r="J11" s="20" t="s">
        <v>42</v>
      </c>
      <c r="K11" s="20" t="s">
        <v>42</v>
      </c>
      <c r="L11" s="6"/>
      <c r="M11" s="20">
        <v>1</v>
      </c>
      <c r="N11" s="24">
        <v>671.94</v>
      </c>
      <c r="O11" s="6"/>
      <c r="P11" s="20" t="s">
        <v>42</v>
      </c>
      <c r="Q11" s="20" t="s">
        <v>42</v>
      </c>
      <c r="R11" s="6"/>
      <c r="S11" s="20">
        <v>7</v>
      </c>
      <c r="T11" s="24">
        <v>3761.2</v>
      </c>
      <c r="U11" s="6"/>
      <c r="V11" s="20">
        <v>423</v>
      </c>
      <c r="W11" s="24">
        <v>260237.29000000012</v>
      </c>
      <c r="X11" s="6"/>
      <c r="Y11" s="20">
        <v>31</v>
      </c>
      <c r="Z11" s="24">
        <v>20496.2</v>
      </c>
      <c r="AA11" s="6"/>
      <c r="AB11" s="20">
        <v>52</v>
      </c>
      <c r="AC11" s="24">
        <v>30617.55</v>
      </c>
      <c r="AD11" s="6"/>
      <c r="AE11" s="20">
        <v>63</v>
      </c>
      <c r="AF11" s="24">
        <v>38845.300000000017</v>
      </c>
    </row>
    <row r="12" spans="2:32" x14ac:dyDescent="0.2">
      <c r="B12" s="2"/>
      <c r="C12" s="39" t="s">
        <v>13</v>
      </c>
      <c r="D12" s="2"/>
      <c r="E12" s="4" t="s">
        <v>179</v>
      </c>
      <c r="F12" s="5" t="s">
        <v>189</v>
      </c>
      <c r="G12" s="20">
        <v>577</v>
      </c>
      <c r="H12" s="24">
        <v>835474.83999999915</v>
      </c>
      <c r="J12" s="20">
        <v>2</v>
      </c>
      <c r="K12" s="24">
        <v>2598.84</v>
      </c>
      <c r="L12" s="6"/>
      <c r="M12" s="20">
        <v>1</v>
      </c>
      <c r="N12" s="24">
        <v>1819.8</v>
      </c>
      <c r="O12" s="6"/>
      <c r="P12" s="20">
        <v>1</v>
      </c>
      <c r="Q12" s="24">
        <v>1656.6</v>
      </c>
      <c r="R12" s="6"/>
      <c r="S12" s="20">
        <v>7</v>
      </c>
      <c r="T12" s="24">
        <v>8556.23</v>
      </c>
      <c r="U12" s="6"/>
      <c r="V12" s="20">
        <v>420</v>
      </c>
      <c r="W12" s="24">
        <v>610701.49999999953</v>
      </c>
      <c r="X12" s="6"/>
      <c r="Y12" s="20">
        <v>34</v>
      </c>
      <c r="Z12" s="24">
        <v>48432.419999999991</v>
      </c>
      <c r="AA12" s="6"/>
      <c r="AB12" s="20">
        <v>59</v>
      </c>
      <c r="AC12" s="24">
        <v>87769.13999999997</v>
      </c>
      <c r="AD12" s="6"/>
      <c r="AE12" s="20">
        <v>53</v>
      </c>
      <c r="AF12" s="24">
        <v>73940.310000000012</v>
      </c>
    </row>
    <row r="13" spans="2:32" x14ac:dyDescent="0.2">
      <c r="B13" s="2"/>
      <c r="C13" s="39" t="s">
        <v>14</v>
      </c>
      <c r="D13" s="2"/>
      <c r="E13" s="4" t="s">
        <v>180</v>
      </c>
      <c r="F13" s="5" t="s">
        <v>190</v>
      </c>
      <c r="G13" s="20">
        <v>577</v>
      </c>
      <c r="H13" s="24">
        <v>1616936.3699999994</v>
      </c>
      <c r="J13" s="20">
        <v>4</v>
      </c>
      <c r="K13" s="24">
        <v>11348.78</v>
      </c>
      <c r="L13" s="6"/>
      <c r="M13" s="20" t="s">
        <v>42</v>
      </c>
      <c r="N13" s="20" t="s">
        <v>42</v>
      </c>
      <c r="O13" s="6"/>
      <c r="P13" s="20" t="s">
        <v>42</v>
      </c>
      <c r="Q13" s="20" t="s">
        <v>42</v>
      </c>
      <c r="R13" s="6"/>
      <c r="S13" s="20">
        <v>7</v>
      </c>
      <c r="T13" s="24">
        <v>18825.37</v>
      </c>
      <c r="U13" s="6"/>
      <c r="V13" s="20">
        <v>396</v>
      </c>
      <c r="W13" s="24">
        <v>1112675.0099999995</v>
      </c>
      <c r="X13" s="6"/>
      <c r="Y13" s="20">
        <v>48</v>
      </c>
      <c r="Z13" s="24">
        <v>137772.28999999998</v>
      </c>
      <c r="AA13" s="6"/>
      <c r="AB13" s="20">
        <v>54</v>
      </c>
      <c r="AC13" s="24">
        <v>152840.65000000002</v>
      </c>
      <c r="AD13" s="6"/>
      <c r="AE13" s="20">
        <v>68</v>
      </c>
      <c r="AF13" s="24">
        <v>183474.27000000011</v>
      </c>
    </row>
    <row r="14" spans="2:32" x14ac:dyDescent="0.2">
      <c r="B14" s="2"/>
      <c r="C14" s="39" t="s">
        <v>15</v>
      </c>
      <c r="D14" s="2"/>
      <c r="E14" s="4" t="s">
        <v>181</v>
      </c>
      <c r="F14" s="5" t="s">
        <v>191</v>
      </c>
      <c r="G14" s="20">
        <v>577</v>
      </c>
      <c r="H14" s="24">
        <v>2789000.5800000015</v>
      </c>
      <c r="J14" s="20" t="s">
        <v>42</v>
      </c>
      <c r="K14" s="20" t="s">
        <v>42</v>
      </c>
      <c r="L14" s="6"/>
      <c r="M14" s="20">
        <v>1</v>
      </c>
      <c r="N14" s="24">
        <v>4077.21</v>
      </c>
      <c r="O14" s="6"/>
      <c r="P14" s="20" t="s">
        <v>42</v>
      </c>
      <c r="Q14" s="20" t="s">
        <v>42</v>
      </c>
      <c r="R14" s="6"/>
      <c r="S14" s="20">
        <v>3</v>
      </c>
      <c r="T14" s="24">
        <v>13068.949999999997</v>
      </c>
      <c r="U14" s="6"/>
      <c r="V14" s="20">
        <v>409</v>
      </c>
      <c r="W14" s="24">
        <v>1989018.2899999991</v>
      </c>
      <c r="X14" s="6"/>
      <c r="Y14" s="20">
        <v>53</v>
      </c>
      <c r="Z14" s="24">
        <v>250953.07000000009</v>
      </c>
      <c r="AA14" s="6"/>
      <c r="AB14" s="20">
        <v>45</v>
      </c>
      <c r="AC14" s="24">
        <v>223495.34</v>
      </c>
      <c r="AD14" s="6"/>
      <c r="AE14" s="20">
        <v>66</v>
      </c>
      <c r="AF14" s="24">
        <v>308387.71999999997</v>
      </c>
    </row>
    <row r="15" spans="2:32" x14ac:dyDescent="0.2">
      <c r="B15" s="2"/>
      <c r="C15" s="39" t="s">
        <v>16</v>
      </c>
      <c r="D15" s="2"/>
      <c r="E15" s="4" t="s">
        <v>182</v>
      </c>
      <c r="F15" s="5" t="s">
        <v>192</v>
      </c>
      <c r="G15" s="20">
        <v>577</v>
      </c>
      <c r="H15" s="24">
        <v>4704694.6700000009</v>
      </c>
      <c r="J15" s="20">
        <v>1</v>
      </c>
      <c r="K15" s="24">
        <v>7825.29</v>
      </c>
      <c r="L15" s="6"/>
      <c r="M15" s="20" t="s">
        <v>42</v>
      </c>
      <c r="N15" s="20" t="s">
        <v>42</v>
      </c>
      <c r="O15" s="6"/>
      <c r="P15" s="20" t="s">
        <v>42</v>
      </c>
      <c r="Q15" s="20" t="s">
        <v>42</v>
      </c>
      <c r="R15" s="6"/>
      <c r="S15" s="20">
        <v>5</v>
      </c>
      <c r="T15" s="24">
        <v>36987.910000000003</v>
      </c>
      <c r="U15" s="6"/>
      <c r="V15" s="20">
        <v>417</v>
      </c>
      <c r="W15" s="24">
        <v>3408588.8099999991</v>
      </c>
      <c r="X15" s="6"/>
      <c r="Y15" s="20">
        <v>61</v>
      </c>
      <c r="Z15" s="24">
        <v>496037.07000000007</v>
      </c>
      <c r="AA15" s="6"/>
      <c r="AB15" s="20">
        <v>41</v>
      </c>
      <c r="AC15" s="24">
        <v>333093.33999999997</v>
      </c>
      <c r="AD15" s="6"/>
      <c r="AE15" s="20">
        <v>52</v>
      </c>
      <c r="AF15" s="24">
        <v>422162.24999999988</v>
      </c>
    </row>
    <row r="16" spans="2:32" x14ac:dyDescent="0.2">
      <c r="B16" s="2"/>
      <c r="C16" s="39" t="s">
        <v>17</v>
      </c>
      <c r="D16" s="2"/>
      <c r="E16" s="4" t="s">
        <v>183</v>
      </c>
      <c r="F16" s="5" t="s">
        <v>193</v>
      </c>
      <c r="G16" s="20">
        <v>577</v>
      </c>
      <c r="H16" s="24">
        <v>8041642.620000001</v>
      </c>
      <c r="J16" s="20">
        <v>5</v>
      </c>
      <c r="K16" s="24">
        <v>69701.340000000011</v>
      </c>
      <c r="L16" s="6"/>
      <c r="M16" s="20" t="s">
        <v>42</v>
      </c>
      <c r="N16" s="20" t="s">
        <v>42</v>
      </c>
      <c r="O16" s="6"/>
      <c r="P16" s="20">
        <v>2</v>
      </c>
      <c r="Q16" s="24">
        <v>30084.010000000002</v>
      </c>
      <c r="R16" s="6"/>
      <c r="S16" s="20">
        <v>10</v>
      </c>
      <c r="T16" s="24">
        <v>134862.20000000001</v>
      </c>
      <c r="U16" s="6"/>
      <c r="V16" s="20">
        <v>392</v>
      </c>
      <c r="W16" s="24">
        <v>5484614.0100000007</v>
      </c>
      <c r="X16" s="6"/>
      <c r="Y16" s="20">
        <v>70</v>
      </c>
      <c r="Z16" s="24">
        <v>982052.8</v>
      </c>
      <c r="AA16" s="6"/>
      <c r="AB16" s="20">
        <v>49</v>
      </c>
      <c r="AC16" s="24">
        <v>667918.73999999987</v>
      </c>
      <c r="AD16" s="6"/>
      <c r="AE16" s="20">
        <v>49</v>
      </c>
      <c r="AF16" s="24">
        <v>672409.5199999999</v>
      </c>
    </row>
    <row r="17" spans="2:32" x14ac:dyDescent="0.2">
      <c r="B17" s="2"/>
      <c r="C17" s="39" t="s">
        <v>18</v>
      </c>
      <c r="D17" s="2"/>
      <c r="E17" s="4" t="s">
        <v>184</v>
      </c>
      <c r="F17" s="5" t="s">
        <v>194</v>
      </c>
      <c r="G17" s="20">
        <v>577</v>
      </c>
      <c r="H17" s="24">
        <v>14622213.710000001</v>
      </c>
      <c r="J17" s="20">
        <v>5</v>
      </c>
      <c r="K17" s="24">
        <v>133362.78</v>
      </c>
      <c r="L17" s="6"/>
      <c r="M17" s="20" t="s">
        <v>42</v>
      </c>
      <c r="N17" s="20" t="s">
        <v>42</v>
      </c>
      <c r="O17" s="6"/>
      <c r="P17" s="20">
        <v>1</v>
      </c>
      <c r="Q17" s="24">
        <v>31373.8</v>
      </c>
      <c r="R17" s="6"/>
      <c r="S17" s="20">
        <v>7</v>
      </c>
      <c r="T17" s="24">
        <v>186328.34000000003</v>
      </c>
      <c r="U17" s="6"/>
      <c r="V17" s="20">
        <v>393</v>
      </c>
      <c r="W17" s="24">
        <v>9935764.3200000003</v>
      </c>
      <c r="X17" s="6"/>
      <c r="Y17" s="20">
        <v>76</v>
      </c>
      <c r="Z17" s="24">
        <v>1925288.7300000002</v>
      </c>
      <c r="AA17" s="6"/>
      <c r="AB17" s="20">
        <v>35</v>
      </c>
      <c r="AC17" s="24">
        <v>874284.89</v>
      </c>
      <c r="AD17" s="6"/>
      <c r="AE17" s="20">
        <v>60</v>
      </c>
      <c r="AF17" s="24">
        <v>1535810.8499999996</v>
      </c>
    </row>
    <row r="18" spans="2:32" x14ac:dyDescent="0.2">
      <c r="B18" s="2"/>
      <c r="C18" s="39" t="s">
        <v>19</v>
      </c>
      <c r="D18" s="2"/>
      <c r="E18" s="4" t="s">
        <v>185</v>
      </c>
      <c r="F18" s="5" t="s">
        <v>195</v>
      </c>
      <c r="G18" s="20">
        <v>577</v>
      </c>
      <c r="H18" s="24">
        <v>33345123.449999977</v>
      </c>
      <c r="J18" s="20">
        <v>4</v>
      </c>
      <c r="K18" s="24">
        <v>218847.54</v>
      </c>
      <c r="L18" s="6"/>
      <c r="M18" s="20" t="s">
        <v>42</v>
      </c>
      <c r="N18" s="20" t="s">
        <v>42</v>
      </c>
      <c r="O18" s="6"/>
      <c r="P18" s="20">
        <v>1</v>
      </c>
      <c r="Q18" s="24">
        <v>53651.53</v>
      </c>
      <c r="R18" s="6"/>
      <c r="S18" s="20">
        <v>5</v>
      </c>
      <c r="T18" s="24">
        <v>313788.78999999998</v>
      </c>
      <c r="U18" s="6"/>
      <c r="V18" s="20">
        <v>375</v>
      </c>
      <c r="W18" s="24">
        <v>21986959.999999981</v>
      </c>
      <c r="X18" s="6"/>
      <c r="Y18" s="20">
        <v>97</v>
      </c>
      <c r="Z18" s="24">
        <v>5498949.3900000006</v>
      </c>
      <c r="AA18" s="6"/>
      <c r="AB18" s="20">
        <v>33</v>
      </c>
      <c r="AC18" s="24">
        <v>1749921.4</v>
      </c>
      <c r="AD18" s="6"/>
      <c r="AE18" s="20">
        <v>62</v>
      </c>
      <c r="AF18" s="24">
        <v>3523004.8000000003</v>
      </c>
    </row>
    <row r="19" spans="2:32" x14ac:dyDescent="0.2">
      <c r="B19" s="2"/>
      <c r="C19" s="39" t="s">
        <v>20</v>
      </c>
      <c r="D19" s="2"/>
      <c r="E19" s="4" t="s">
        <v>186</v>
      </c>
      <c r="F19" s="5" t="s">
        <v>177</v>
      </c>
      <c r="G19" s="20">
        <v>578</v>
      </c>
      <c r="H19" s="24">
        <v>439293852.50999975</v>
      </c>
      <c r="J19" s="20">
        <v>1</v>
      </c>
      <c r="K19" s="24">
        <v>1169795.8799999999</v>
      </c>
      <c r="L19" s="6"/>
      <c r="M19" s="20" t="s">
        <v>42</v>
      </c>
      <c r="N19" s="20" t="s">
        <v>42</v>
      </c>
      <c r="O19" s="6"/>
      <c r="P19" s="20">
        <v>4</v>
      </c>
      <c r="Q19" s="24">
        <v>1556911.46</v>
      </c>
      <c r="R19" s="6"/>
      <c r="S19" s="20">
        <v>2</v>
      </c>
      <c r="T19" s="24">
        <v>227016.57</v>
      </c>
      <c r="U19" s="6"/>
      <c r="V19" s="20">
        <v>375</v>
      </c>
      <c r="W19" s="24">
        <v>308696225.96000004</v>
      </c>
      <c r="X19" s="6"/>
      <c r="Y19" s="20">
        <v>99</v>
      </c>
      <c r="Z19" s="24">
        <v>59172189.039999999</v>
      </c>
      <c r="AA19" s="6"/>
      <c r="AB19" s="20">
        <v>28</v>
      </c>
      <c r="AC19" s="24">
        <v>10558312.73</v>
      </c>
      <c r="AD19" s="6"/>
      <c r="AE19" s="20">
        <v>69</v>
      </c>
      <c r="AF19" s="24">
        <v>57913400.870000005</v>
      </c>
    </row>
    <row r="20" spans="2:32" ht="9" customHeight="1" x14ac:dyDescent="0.2">
      <c r="H20" s="21"/>
      <c r="K20" s="21"/>
      <c r="N20" s="24"/>
      <c r="Q20" s="21"/>
      <c r="T20" s="21"/>
      <c r="W20" s="21"/>
      <c r="Z20" s="21"/>
      <c r="AC20" s="21"/>
      <c r="AF20" s="21"/>
    </row>
    <row r="21" spans="2:32" s="40" customFormat="1" ht="16.350000000000001" customHeight="1" x14ac:dyDescent="0.25">
      <c r="B21" s="40" t="s">
        <v>66</v>
      </c>
      <c r="G21" s="41">
        <v>122</v>
      </c>
      <c r="H21" s="44">
        <v>773821581.23000002</v>
      </c>
      <c r="J21" s="41">
        <v>1</v>
      </c>
      <c r="K21" s="44">
        <v>1204113</v>
      </c>
      <c r="M21" s="26" t="s">
        <v>42</v>
      </c>
      <c r="N21" s="46" t="s">
        <v>42</v>
      </c>
      <c r="P21" s="41">
        <v>1</v>
      </c>
      <c r="Q21" s="44">
        <v>557515090</v>
      </c>
      <c r="S21" s="41">
        <v>2</v>
      </c>
      <c r="T21" s="44">
        <v>2145390</v>
      </c>
      <c r="V21" s="41">
        <v>16</v>
      </c>
      <c r="W21" s="44">
        <v>49532688.340000004</v>
      </c>
      <c r="Y21" s="41">
        <v>4</v>
      </c>
      <c r="Z21" s="44">
        <v>6235761</v>
      </c>
      <c r="AB21" s="41">
        <v>8</v>
      </c>
      <c r="AC21" s="44">
        <v>50446346</v>
      </c>
      <c r="AE21" s="41">
        <v>90</v>
      </c>
      <c r="AF21" s="44">
        <v>106742192.89</v>
      </c>
    </row>
    <row r="22" spans="2:32" x14ac:dyDescent="0.2">
      <c r="B22" s="2"/>
      <c r="C22" s="39" t="s">
        <v>11</v>
      </c>
      <c r="D22" s="2"/>
      <c r="E22" s="4" t="s">
        <v>121</v>
      </c>
      <c r="F22" s="5" t="s">
        <v>206</v>
      </c>
      <c r="G22" s="1">
        <v>13</v>
      </c>
      <c r="H22" s="24">
        <v>9025.89</v>
      </c>
      <c r="J22" s="20" t="s">
        <v>42</v>
      </c>
      <c r="K22" s="24" t="s">
        <v>42</v>
      </c>
      <c r="L22" s="6"/>
      <c r="M22" s="20" t="s">
        <v>42</v>
      </c>
      <c r="N22" s="24" t="s">
        <v>42</v>
      </c>
      <c r="O22" s="6"/>
      <c r="P22" s="20" t="s">
        <v>42</v>
      </c>
      <c r="Q22" s="24" t="s">
        <v>42</v>
      </c>
      <c r="R22" s="6"/>
      <c r="S22" s="20" t="s">
        <v>42</v>
      </c>
      <c r="T22" s="24" t="s">
        <v>42</v>
      </c>
      <c r="U22" s="6"/>
      <c r="V22" s="20">
        <v>2</v>
      </c>
      <c r="W22" s="24">
        <v>243</v>
      </c>
      <c r="X22" s="6"/>
      <c r="Y22" s="20" t="s">
        <v>42</v>
      </c>
      <c r="Z22" s="24" t="s">
        <v>42</v>
      </c>
      <c r="AA22" s="6"/>
      <c r="AB22" s="20">
        <v>1</v>
      </c>
      <c r="AC22" s="24">
        <v>1753</v>
      </c>
      <c r="AD22" s="6"/>
      <c r="AE22" s="20">
        <v>10</v>
      </c>
      <c r="AF22" s="24">
        <v>7029.89</v>
      </c>
    </row>
    <row r="23" spans="2:32" x14ac:dyDescent="0.2">
      <c r="B23" s="2"/>
      <c r="C23" s="39" t="s">
        <v>12</v>
      </c>
      <c r="D23" s="2"/>
      <c r="E23" s="4" t="s">
        <v>196</v>
      </c>
      <c r="F23" s="5" t="s">
        <v>207</v>
      </c>
      <c r="G23" s="1">
        <v>12</v>
      </c>
      <c r="H23" s="24">
        <v>51075.29</v>
      </c>
      <c r="J23" s="20" t="s">
        <v>42</v>
      </c>
      <c r="K23" s="24" t="s">
        <v>42</v>
      </c>
      <c r="L23" s="6"/>
      <c r="M23" s="20" t="s">
        <v>42</v>
      </c>
      <c r="N23" s="24" t="s">
        <v>42</v>
      </c>
      <c r="O23" s="6"/>
      <c r="P23" s="20" t="s">
        <v>42</v>
      </c>
      <c r="Q23" s="24" t="s">
        <v>42</v>
      </c>
      <c r="R23" s="6"/>
      <c r="S23" s="20" t="s">
        <v>42</v>
      </c>
      <c r="T23" s="24" t="s">
        <v>42</v>
      </c>
      <c r="U23" s="6"/>
      <c r="V23" s="20" t="s">
        <v>42</v>
      </c>
      <c r="W23" s="24" t="s">
        <v>42</v>
      </c>
      <c r="X23" s="6"/>
      <c r="Y23" s="20" t="s">
        <v>42</v>
      </c>
      <c r="Z23" s="24" t="s">
        <v>42</v>
      </c>
      <c r="AA23" s="6"/>
      <c r="AB23" s="20">
        <v>1</v>
      </c>
      <c r="AC23" s="24">
        <v>1756</v>
      </c>
      <c r="AD23" s="6"/>
      <c r="AE23" s="20">
        <v>11</v>
      </c>
      <c r="AF23" s="24">
        <v>49319.29</v>
      </c>
    </row>
    <row r="24" spans="2:32" x14ac:dyDescent="0.2">
      <c r="B24" s="2"/>
      <c r="C24" s="39" t="s">
        <v>13</v>
      </c>
      <c r="D24" s="2"/>
      <c r="E24" s="4" t="s">
        <v>197</v>
      </c>
      <c r="F24" s="5" t="s">
        <v>208</v>
      </c>
      <c r="G24" s="1">
        <v>12</v>
      </c>
      <c r="H24" s="24">
        <v>132127.53999999998</v>
      </c>
      <c r="J24" s="20" t="s">
        <v>42</v>
      </c>
      <c r="K24" s="24" t="s">
        <v>42</v>
      </c>
      <c r="L24" s="6"/>
      <c r="M24" s="20" t="s">
        <v>42</v>
      </c>
      <c r="N24" s="24" t="s">
        <v>42</v>
      </c>
      <c r="O24" s="6"/>
      <c r="P24" s="20" t="s">
        <v>42</v>
      </c>
      <c r="Q24" s="24" t="s">
        <v>42</v>
      </c>
      <c r="R24" s="6"/>
      <c r="S24" s="20" t="s">
        <v>42</v>
      </c>
      <c r="T24" s="24" t="s">
        <v>42</v>
      </c>
      <c r="U24" s="6"/>
      <c r="V24" s="20">
        <v>1</v>
      </c>
      <c r="W24" s="24">
        <v>14485</v>
      </c>
      <c r="X24" s="6"/>
      <c r="Y24" s="20" t="s">
        <v>42</v>
      </c>
      <c r="Z24" s="24" t="s">
        <v>42</v>
      </c>
      <c r="AA24" s="6"/>
      <c r="AB24" s="20">
        <v>1</v>
      </c>
      <c r="AC24" s="24">
        <v>10004</v>
      </c>
      <c r="AD24" s="6"/>
      <c r="AE24" s="20">
        <v>10</v>
      </c>
      <c r="AF24" s="24">
        <v>107638.54</v>
      </c>
    </row>
    <row r="25" spans="2:32" x14ac:dyDescent="0.2">
      <c r="B25" s="2"/>
      <c r="C25" s="39" t="s">
        <v>14</v>
      </c>
      <c r="D25" s="2"/>
      <c r="E25" s="4" t="s">
        <v>198</v>
      </c>
      <c r="F25" s="5" t="s">
        <v>209</v>
      </c>
      <c r="G25" s="1">
        <v>12</v>
      </c>
      <c r="H25" s="24">
        <v>261904.00999999998</v>
      </c>
      <c r="J25" s="20" t="s">
        <v>42</v>
      </c>
      <c r="K25" s="24" t="s">
        <v>42</v>
      </c>
      <c r="L25" s="6"/>
      <c r="M25" s="20" t="s">
        <v>42</v>
      </c>
      <c r="N25" s="24" t="s">
        <v>42</v>
      </c>
      <c r="O25" s="6"/>
      <c r="P25" s="20" t="s">
        <v>42</v>
      </c>
      <c r="Q25" s="24" t="s">
        <v>42</v>
      </c>
      <c r="R25" s="6"/>
      <c r="S25" s="20" t="s">
        <v>42</v>
      </c>
      <c r="T25" s="24" t="s">
        <v>42</v>
      </c>
      <c r="U25" s="6"/>
      <c r="V25" s="20">
        <v>1</v>
      </c>
      <c r="W25" s="24">
        <v>22837</v>
      </c>
      <c r="X25" s="6"/>
      <c r="Y25" s="20" t="s">
        <v>42</v>
      </c>
      <c r="Z25" s="24" t="s">
        <v>42</v>
      </c>
      <c r="AA25" s="6"/>
      <c r="AB25" s="20" t="s">
        <v>42</v>
      </c>
      <c r="AC25" s="24" t="s">
        <v>42</v>
      </c>
      <c r="AD25" s="6"/>
      <c r="AE25" s="20">
        <v>11</v>
      </c>
      <c r="AF25" s="24">
        <v>239067.00999999998</v>
      </c>
    </row>
    <row r="26" spans="2:32" x14ac:dyDescent="0.2">
      <c r="B26" s="2"/>
      <c r="C26" s="39" t="s">
        <v>15</v>
      </c>
      <c r="D26" s="2"/>
      <c r="E26" s="4" t="s">
        <v>199</v>
      </c>
      <c r="F26" s="5" t="s">
        <v>210</v>
      </c>
      <c r="G26" s="1">
        <v>12</v>
      </c>
      <c r="H26" s="24">
        <v>589793.20000000007</v>
      </c>
      <c r="J26" s="20" t="s">
        <v>42</v>
      </c>
      <c r="K26" s="24" t="s">
        <v>42</v>
      </c>
      <c r="L26" s="6"/>
      <c r="M26" s="20" t="s">
        <v>42</v>
      </c>
      <c r="N26" s="24" t="s">
        <v>42</v>
      </c>
      <c r="O26" s="6"/>
      <c r="P26" s="20" t="s">
        <v>42</v>
      </c>
      <c r="Q26" s="24" t="s">
        <v>42</v>
      </c>
      <c r="R26" s="6"/>
      <c r="S26" s="20" t="s">
        <v>42</v>
      </c>
      <c r="T26" s="24" t="s">
        <v>42</v>
      </c>
      <c r="U26" s="6"/>
      <c r="V26" s="20" t="s">
        <v>42</v>
      </c>
      <c r="W26" s="24" t="s">
        <v>42</v>
      </c>
      <c r="X26" s="6"/>
      <c r="Y26" s="20">
        <v>1</v>
      </c>
      <c r="Z26" s="24">
        <v>46521</v>
      </c>
      <c r="AA26" s="6"/>
      <c r="AB26" s="20" t="s">
        <v>42</v>
      </c>
      <c r="AC26" s="24" t="s">
        <v>42</v>
      </c>
      <c r="AD26" s="6"/>
      <c r="AE26" s="20">
        <v>11</v>
      </c>
      <c r="AF26" s="24">
        <v>543272.20000000007</v>
      </c>
    </row>
    <row r="27" spans="2:32" x14ac:dyDescent="0.2">
      <c r="B27" s="2"/>
      <c r="C27" s="39" t="s">
        <v>16</v>
      </c>
      <c r="D27" s="2"/>
      <c r="E27" s="4" t="s">
        <v>200</v>
      </c>
      <c r="F27" s="5" t="s">
        <v>211</v>
      </c>
      <c r="G27" s="1">
        <v>12</v>
      </c>
      <c r="H27" s="24">
        <v>1198652.3799999999</v>
      </c>
      <c r="J27" s="20" t="s">
        <v>42</v>
      </c>
      <c r="K27" s="24" t="s">
        <v>42</v>
      </c>
      <c r="L27" s="6"/>
      <c r="M27" s="20" t="s">
        <v>42</v>
      </c>
      <c r="N27" s="24" t="s">
        <v>42</v>
      </c>
      <c r="O27" s="6"/>
      <c r="P27" s="20" t="s">
        <v>42</v>
      </c>
      <c r="Q27" s="24" t="s">
        <v>42</v>
      </c>
      <c r="R27" s="6"/>
      <c r="S27" s="20" t="s">
        <v>42</v>
      </c>
      <c r="T27" s="24" t="s">
        <v>42</v>
      </c>
      <c r="U27" s="6"/>
      <c r="V27" s="20">
        <v>1</v>
      </c>
      <c r="W27" s="24">
        <v>100866.66</v>
      </c>
      <c r="X27" s="6"/>
      <c r="Y27" s="20" t="s">
        <v>42</v>
      </c>
      <c r="Z27" s="24" t="s">
        <v>42</v>
      </c>
      <c r="AA27" s="6"/>
      <c r="AB27" s="20">
        <v>2</v>
      </c>
      <c r="AC27" s="24">
        <v>213093</v>
      </c>
      <c r="AD27" s="6"/>
      <c r="AE27" s="20">
        <v>9</v>
      </c>
      <c r="AF27" s="24">
        <v>884692.72</v>
      </c>
    </row>
    <row r="28" spans="2:32" x14ac:dyDescent="0.2">
      <c r="B28" s="2"/>
      <c r="C28" s="39" t="s">
        <v>17</v>
      </c>
      <c r="D28" s="2"/>
      <c r="E28" s="4" t="s">
        <v>201</v>
      </c>
      <c r="F28" s="5" t="s">
        <v>212</v>
      </c>
      <c r="G28" s="1">
        <v>12</v>
      </c>
      <c r="H28" s="24">
        <v>2322401.6900000004</v>
      </c>
      <c r="J28" s="20" t="s">
        <v>42</v>
      </c>
      <c r="K28" s="24" t="s">
        <v>42</v>
      </c>
      <c r="L28" s="6"/>
      <c r="M28" s="20" t="s">
        <v>42</v>
      </c>
      <c r="N28" s="24" t="s">
        <v>42</v>
      </c>
      <c r="O28" s="6"/>
      <c r="P28" s="20" t="s">
        <v>42</v>
      </c>
      <c r="Q28" s="24" t="s">
        <v>42</v>
      </c>
      <c r="R28" s="6"/>
      <c r="S28" s="20" t="s">
        <v>42</v>
      </c>
      <c r="T28" s="24" t="s">
        <v>42</v>
      </c>
      <c r="U28" s="6"/>
      <c r="V28" s="20">
        <v>1</v>
      </c>
      <c r="W28" s="24">
        <v>267056.5</v>
      </c>
      <c r="X28" s="6"/>
      <c r="Y28" s="20">
        <v>1</v>
      </c>
      <c r="Z28" s="24">
        <v>281816</v>
      </c>
      <c r="AA28" s="6"/>
      <c r="AB28" s="20">
        <v>1</v>
      </c>
      <c r="AC28" s="24">
        <v>177096</v>
      </c>
      <c r="AD28" s="6"/>
      <c r="AE28" s="20">
        <v>9</v>
      </c>
      <c r="AF28" s="24">
        <v>1596433.1900000002</v>
      </c>
    </row>
    <row r="29" spans="2:32" x14ac:dyDescent="0.2">
      <c r="B29" s="2"/>
      <c r="C29" s="39" t="s">
        <v>18</v>
      </c>
      <c r="D29" s="2"/>
      <c r="E29" s="4" t="s">
        <v>202</v>
      </c>
      <c r="F29" s="5" t="s">
        <v>213</v>
      </c>
      <c r="G29" s="1">
        <v>12</v>
      </c>
      <c r="H29" s="24">
        <v>4708117.3</v>
      </c>
      <c r="J29" s="20" t="s">
        <v>42</v>
      </c>
      <c r="K29" s="24" t="s">
        <v>42</v>
      </c>
      <c r="L29" s="6"/>
      <c r="M29" s="20" t="s">
        <v>42</v>
      </c>
      <c r="N29" s="24" t="s">
        <v>42</v>
      </c>
      <c r="O29" s="6"/>
      <c r="P29" s="20" t="s">
        <v>42</v>
      </c>
      <c r="Q29" s="24" t="s">
        <v>42</v>
      </c>
      <c r="R29" s="6"/>
      <c r="S29" s="20">
        <v>1</v>
      </c>
      <c r="T29" s="24">
        <v>344934</v>
      </c>
      <c r="U29" s="6"/>
      <c r="V29" s="20">
        <v>4</v>
      </c>
      <c r="W29" s="24">
        <v>1643725.5499999998</v>
      </c>
      <c r="X29" s="6"/>
      <c r="Y29" s="20">
        <v>1</v>
      </c>
      <c r="Z29" s="24">
        <v>463095</v>
      </c>
      <c r="AA29" s="6"/>
      <c r="AB29" s="20">
        <v>1</v>
      </c>
      <c r="AC29" s="24">
        <v>297423</v>
      </c>
      <c r="AD29" s="6"/>
      <c r="AE29" s="20">
        <v>5</v>
      </c>
      <c r="AF29" s="24">
        <v>1958939.75</v>
      </c>
    </row>
    <row r="30" spans="2:32" x14ac:dyDescent="0.2">
      <c r="B30" s="2"/>
      <c r="C30" s="39" t="s">
        <v>19</v>
      </c>
      <c r="D30" s="2"/>
      <c r="E30" s="4" t="s">
        <v>203</v>
      </c>
      <c r="F30" s="5" t="s">
        <v>214</v>
      </c>
      <c r="G30" s="1">
        <v>12</v>
      </c>
      <c r="H30" s="24">
        <v>22200511.640000001</v>
      </c>
      <c r="J30" s="20">
        <v>1</v>
      </c>
      <c r="K30" s="24">
        <v>1204113</v>
      </c>
      <c r="L30" s="6"/>
      <c r="M30" s="20" t="s">
        <v>42</v>
      </c>
      <c r="N30" s="24" t="s">
        <v>42</v>
      </c>
      <c r="O30" s="6"/>
      <c r="P30" s="20" t="s">
        <v>42</v>
      </c>
      <c r="Q30" s="24" t="s">
        <v>42</v>
      </c>
      <c r="R30" s="6"/>
      <c r="S30" s="20">
        <v>1</v>
      </c>
      <c r="T30" s="24">
        <v>1800456</v>
      </c>
      <c r="U30" s="6"/>
      <c r="V30" s="20">
        <v>1</v>
      </c>
      <c r="W30" s="24">
        <v>1374714.63</v>
      </c>
      <c r="X30" s="6"/>
      <c r="Y30" s="20" t="s">
        <v>42</v>
      </c>
      <c r="Z30" s="24" t="s">
        <v>42</v>
      </c>
      <c r="AA30" s="6"/>
      <c r="AB30" s="20" t="s">
        <v>42</v>
      </c>
      <c r="AC30" s="24" t="s">
        <v>42</v>
      </c>
      <c r="AD30" s="6"/>
      <c r="AE30" s="20">
        <v>9</v>
      </c>
      <c r="AF30" s="24">
        <v>17821228.009999998</v>
      </c>
    </row>
    <row r="31" spans="2:32" x14ac:dyDescent="0.2">
      <c r="B31" s="2"/>
      <c r="C31" s="39" t="s">
        <v>20</v>
      </c>
      <c r="D31" s="2"/>
      <c r="E31" s="4" t="s">
        <v>204</v>
      </c>
      <c r="F31" s="5" t="s">
        <v>205</v>
      </c>
      <c r="G31" s="1">
        <v>13</v>
      </c>
      <c r="H31" s="24">
        <v>742347972.28999996</v>
      </c>
      <c r="J31" s="20" t="s">
        <v>42</v>
      </c>
      <c r="K31" s="24" t="s">
        <v>42</v>
      </c>
      <c r="L31" s="6"/>
      <c r="M31" s="20" t="s">
        <v>42</v>
      </c>
      <c r="N31" s="24" t="s">
        <v>42</v>
      </c>
      <c r="O31" s="6"/>
      <c r="P31" s="20">
        <v>1</v>
      </c>
      <c r="Q31" s="24">
        <v>557515090</v>
      </c>
      <c r="R31" s="6"/>
      <c r="S31" s="20" t="s">
        <v>42</v>
      </c>
      <c r="T31" s="24" t="s">
        <v>42</v>
      </c>
      <c r="U31" s="6"/>
      <c r="V31" s="20">
        <v>5</v>
      </c>
      <c r="W31" s="24">
        <v>46108760</v>
      </c>
      <c r="X31" s="6"/>
      <c r="Y31" s="20">
        <v>1</v>
      </c>
      <c r="Z31" s="24">
        <v>5444329</v>
      </c>
      <c r="AA31" s="6"/>
      <c r="AB31" s="20">
        <v>1</v>
      </c>
      <c r="AC31" s="24">
        <v>49745221</v>
      </c>
      <c r="AD31" s="6"/>
      <c r="AE31" s="20">
        <v>5</v>
      </c>
      <c r="AF31" s="24">
        <v>83534572.290000007</v>
      </c>
    </row>
    <row r="32" spans="2:32" s="38" customFormat="1" ht="25.35" customHeight="1" x14ac:dyDescent="0.25">
      <c r="B32" s="30"/>
      <c r="C32" s="30"/>
      <c r="D32" s="30"/>
      <c r="E32" s="30" t="s">
        <v>24</v>
      </c>
      <c r="F32" s="30"/>
      <c r="G32" s="43">
        <f t="shared" ref="G32:H32" si="0">G9+G21</f>
        <v>5893</v>
      </c>
      <c r="H32" s="43">
        <f t="shared" si="0"/>
        <v>1279481432.3699999</v>
      </c>
      <c r="I32" s="43"/>
      <c r="J32" s="43">
        <f>J9+J21</f>
        <v>23</v>
      </c>
      <c r="K32" s="43">
        <f t="shared" ref="K32:AF32" si="1">K9+K21</f>
        <v>2817593.4499999997</v>
      </c>
      <c r="L32" s="43"/>
      <c r="M32" s="43">
        <v>3</v>
      </c>
      <c r="N32" s="43">
        <v>6568.95</v>
      </c>
      <c r="O32" s="43"/>
      <c r="P32" s="43">
        <f t="shared" si="1"/>
        <v>10</v>
      </c>
      <c r="Q32" s="43">
        <f t="shared" si="1"/>
        <v>559188767.39999998</v>
      </c>
      <c r="R32" s="43"/>
      <c r="S32" s="43">
        <f t="shared" si="1"/>
        <v>65</v>
      </c>
      <c r="T32" s="43">
        <f t="shared" si="1"/>
        <v>3089525.08</v>
      </c>
      <c r="U32" s="43"/>
      <c r="V32" s="43">
        <f t="shared" si="1"/>
        <v>3995</v>
      </c>
      <c r="W32" s="43">
        <f t="shared" si="1"/>
        <v>403054520.54999995</v>
      </c>
      <c r="X32" s="43"/>
      <c r="Y32" s="43">
        <f t="shared" si="1"/>
        <v>600</v>
      </c>
      <c r="Z32" s="43">
        <f t="shared" si="1"/>
        <v>74771336.430000007</v>
      </c>
      <c r="AA32" s="43"/>
      <c r="AB32" s="43">
        <f t="shared" si="1"/>
        <v>458</v>
      </c>
      <c r="AC32" s="43">
        <f t="shared" si="1"/>
        <v>65129008.899999999</v>
      </c>
      <c r="AD32" s="43"/>
      <c r="AE32" s="43">
        <f t="shared" si="1"/>
        <v>739</v>
      </c>
      <c r="AF32" s="43">
        <f t="shared" si="1"/>
        <v>171424111.61000001</v>
      </c>
    </row>
    <row r="33" spans="2:32" ht="15" x14ac:dyDescent="0.25">
      <c r="B33" s="7"/>
      <c r="C33" s="7"/>
      <c r="D33" s="7"/>
      <c r="E33" s="7"/>
      <c r="F33" s="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ht="24.75" customHeight="1" x14ac:dyDescent="0.2">
      <c r="B34" s="13" t="s">
        <v>38</v>
      </c>
      <c r="C34" s="62" t="s">
        <v>171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2:32" ht="13.7" customHeight="1" x14ac:dyDescent="0.2">
      <c r="B35" s="13" t="s">
        <v>39</v>
      </c>
      <c r="C35" s="73" t="s">
        <v>74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32" ht="13.7" customHeight="1" x14ac:dyDescent="0.2">
      <c r="B36" s="13"/>
      <c r="C36" s="42" t="s">
        <v>42</v>
      </c>
      <c r="D36" s="73" t="s">
        <v>75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2:32" ht="13.7" customHeight="1" x14ac:dyDescent="0.2">
      <c r="B37" s="13"/>
      <c r="C37" s="42" t="s">
        <v>42</v>
      </c>
      <c r="D37" s="62" t="s">
        <v>76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2:32" ht="13.7" customHeight="1" x14ac:dyDescent="0.2">
      <c r="B38" s="13"/>
      <c r="C38" s="42" t="s">
        <v>42</v>
      </c>
      <c r="D38" s="62" t="s">
        <v>77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2:32" ht="13.7" customHeight="1" x14ac:dyDescent="0.2">
      <c r="B39" s="13"/>
      <c r="C39" s="42" t="s">
        <v>42</v>
      </c>
      <c r="D39" s="62" t="s">
        <v>78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2:32" x14ac:dyDescent="0.2">
      <c r="B40" s="13" t="s">
        <v>40</v>
      </c>
      <c r="C40" s="69" t="s">
        <v>172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2:32" x14ac:dyDescent="0.2">
      <c r="B41" s="13" t="s">
        <v>41</v>
      </c>
      <c r="C41" s="69" t="s">
        <v>169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2:32" ht="13.7" customHeight="1" x14ac:dyDescent="0.2">
      <c r="B42" s="13" t="s">
        <v>52</v>
      </c>
      <c r="C42" s="73" t="s">
        <v>71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2:32" ht="12" customHeight="1" x14ac:dyDescent="0.2">
      <c r="B43" s="13"/>
      <c r="C43" s="13"/>
      <c r="D43" s="13"/>
      <c r="E43" s="14"/>
      <c r="I43" s="22"/>
      <c r="J43" s="23"/>
      <c r="K43" s="23"/>
      <c r="L43" s="23"/>
      <c r="M43" s="23"/>
      <c r="O43" s="23"/>
      <c r="R43" s="23"/>
      <c r="U43" s="23"/>
      <c r="X43" s="23"/>
      <c r="AA43" s="23"/>
      <c r="AD43" s="23"/>
    </row>
    <row r="44" spans="2:32" ht="12" customHeight="1" x14ac:dyDescent="0.2">
      <c r="B44" s="19" t="s">
        <v>53</v>
      </c>
      <c r="E44" s="17"/>
      <c r="I44" s="22"/>
      <c r="J44" s="23"/>
      <c r="K44" s="23"/>
      <c r="L44" s="23"/>
      <c r="M44" s="23"/>
      <c r="O44" s="23"/>
      <c r="R44" s="23"/>
      <c r="U44" s="23"/>
      <c r="X44" s="23"/>
      <c r="AA44" s="23"/>
      <c r="AD44" s="23"/>
    </row>
    <row r="45" spans="2:32" ht="12" customHeight="1" x14ac:dyDescent="0.2">
      <c r="B45" s="19" t="s">
        <v>54</v>
      </c>
      <c r="E45" s="17"/>
      <c r="I45" s="22"/>
      <c r="J45" s="23"/>
      <c r="K45" s="23"/>
      <c r="L45" s="23"/>
      <c r="M45" s="23"/>
      <c r="O45" s="23"/>
      <c r="R45" s="23"/>
      <c r="U45" s="23"/>
      <c r="X45" s="23"/>
      <c r="AA45" s="23"/>
      <c r="AD45" s="23"/>
    </row>
  </sheetData>
  <mergeCells count="20">
    <mergeCell ref="C41:AF41"/>
    <mergeCell ref="C42:AF42"/>
    <mergeCell ref="C35:M35"/>
    <mergeCell ref="D36:AF36"/>
    <mergeCell ref="D37:AF37"/>
    <mergeCell ref="D38:AF38"/>
    <mergeCell ref="D39:AF39"/>
    <mergeCell ref="C40:AF40"/>
    <mergeCell ref="C34:AF34"/>
    <mergeCell ref="B6:F7"/>
    <mergeCell ref="G6:G7"/>
    <mergeCell ref="H6:H7"/>
    <mergeCell ref="J6:K6"/>
    <mergeCell ref="M6:N6"/>
    <mergeCell ref="P6:Q6"/>
    <mergeCell ref="S6:T6"/>
    <mergeCell ref="V6:W6"/>
    <mergeCell ref="Y6:Z6"/>
    <mergeCell ref="AB6:AC6"/>
    <mergeCell ref="AE6:A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5980-8950-4724-85B0-5F80C26934FC}">
  <dimension ref="B1:H34"/>
  <sheetViews>
    <sheetView showGridLines="0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140625" style="1" customWidth="1"/>
    <col min="3" max="3" width="1.85546875" style="1" customWidth="1"/>
    <col min="4" max="4" width="39.140625" style="1" customWidth="1"/>
    <col min="5" max="5" width="24.7109375" style="1" customWidth="1"/>
    <col min="6" max="6" width="20.85546875" style="1" customWidth="1"/>
    <col min="7" max="7" width="20.7109375" style="1" customWidth="1"/>
    <col min="8" max="8" width="3.140625" style="1" customWidth="1"/>
    <col min="9" max="16384" width="11.5703125" style="1"/>
  </cols>
  <sheetData>
    <row r="1" spans="2:8" ht="15" x14ac:dyDescent="0.25">
      <c r="B1" s="7" t="s">
        <v>0</v>
      </c>
      <c r="C1" s="7"/>
      <c r="D1" s="7"/>
      <c r="E1" s="7"/>
      <c r="F1" s="7"/>
      <c r="G1" s="7"/>
      <c r="H1" s="7"/>
    </row>
    <row r="2" spans="2:8" ht="15" x14ac:dyDescent="0.25">
      <c r="B2" s="7" t="s">
        <v>164</v>
      </c>
      <c r="C2" s="7"/>
      <c r="D2" s="7"/>
      <c r="E2" s="7"/>
      <c r="F2" s="7"/>
      <c r="G2" s="7"/>
      <c r="H2" s="7"/>
    </row>
    <row r="3" spans="2:8" ht="15" x14ac:dyDescent="0.25">
      <c r="B3" s="7" t="s">
        <v>166</v>
      </c>
      <c r="C3" s="7"/>
      <c r="D3" s="7"/>
      <c r="E3" s="7"/>
      <c r="F3" s="7"/>
      <c r="G3" s="7"/>
      <c r="H3" s="7"/>
    </row>
    <row r="4" spans="2:8" ht="15" x14ac:dyDescent="0.25">
      <c r="B4" s="7" t="s">
        <v>165</v>
      </c>
      <c r="C4" s="7"/>
      <c r="D4" s="7"/>
      <c r="E4" s="7"/>
      <c r="F4" s="7"/>
      <c r="G4" s="7"/>
      <c r="H4" s="7"/>
    </row>
    <row r="5" spans="2:8" x14ac:dyDescent="0.2">
      <c r="B5" s="1" t="s">
        <v>3</v>
      </c>
    </row>
    <row r="6" spans="2:8" ht="12" customHeight="1" x14ac:dyDescent="0.2">
      <c r="B6" s="8"/>
      <c r="C6" s="8"/>
      <c r="D6" s="8"/>
      <c r="E6" s="8"/>
      <c r="F6" s="8"/>
      <c r="G6" s="8"/>
      <c r="H6" s="8"/>
    </row>
    <row r="7" spans="2:8" ht="15" x14ac:dyDescent="0.2">
      <c r="B7" s="65" t="s">
        <v>49</v>
      </c>
      <c r="C7" s="65"/>
      <c r="D7" s="65"/>
      <c r="E7" s="67" t="s">
        <v>2</v>
      </c>
      <c r="F7" s="59" t="s">
        <v>1</v>
      </c>
      <c r="G7" s="59" t="s">
        <v>1</v>
      </c>
      <c r="H7" s="9"/>
    </row>
    <row r="8" spans="2:8" ht="30" x14ac:dyDescent="0.2">
      <c r="B8" s="66"/>
      <c r="C8" s="66"/>
      <c r="D8" s="66"/>
      <c r="E8" s="68"/>
      <c r="F8" s="34" t="s">
        <v>50</v>
      </c>
      <c r="G8" s="34" t="s">
        <v>51</v>
      </c>
      <c r="H8" s="9"/>
    </row>
    <row r="9" spans="2:8" ht="6.6" customHeight="1" x14ac:dyDescent="0.2">
      <c r="B9" s="11"/>
      <c r="C9" s="11"/>
      <c r="D9" s="8"/>
      <c r="E9" s="15"/>
      <c r="F9" s="15"/>
      <c r="G9" s="15"/>
      <c r="H9" s="9"/>
    </row>
    <row r="10" spans="2:8" x14ac:dyDescent="0.2">
      <c r="B10" s="11"/>
      <c r="C10" s="3" t="s">
        <v>43</v>
      </c>
      <c r="E10" s="49">
        <v>0.13286372318468728</v>
      </c>
      <c r="F10" s="49">
        <v>0.13286372318468728</v>
      </c>
      <c r="G10" s="49">
        <v>0</v>
      </c>
      <c r="H10" s="10"/>
    </row>
    <row r="11" spans="2:8" x14ac:dyDescent="0.2">
      <c r="B11" s="11"/>
      <c r="C11" s="3" t="s">
        <v>44</v>
      </c>
      <c r="E11" s="49">
        <v>3.912451651747883E-3</v>
      </c>
      <c r="F11" s="49">
        <v>3.912451651747883E-3</v>
      </c>
      <c r="G11" s="49">
        <v>0</v>
      </c>
      <c r="H11" s="10"/>
    </row>
    <row r="12" spans="2:8" x14ac:dyDescent="0.2">
      <c r="B12" s="11"/>
      <c r="C12" s="3" t="s">
        <v>48</v>
      </c>
      <c r="E12" s="49">
        <v>2.9609098539568349E-2</v>
      </c>
      <c r="F12" s="49">
        <v>2.9609098539568349E-2</v>
      </c>
      <c r="G12" s="49">
        <v>0</v>
      </c>
      <c r="H12" s="10"/>
    </row>
    <row r="13" spans="2:8" x14ac:dyDescent="0.2">
      <c r="B13" s="11"/>
      <c r="C13" s="3" t="s">
        <v>45</v>
      </c>
      <c r="E13" s="49">
        <v>0.39975563656183671</v>
      </c>
      <c r="F13" s="49">
        <v>0.39975563656183671</v>
      </c>
      <c r="G13" s="49">
        <v>0</v>
      </c>
      <c r="H13" s="10"/>
    </row>
    <row r="14" spans="2:8" x14ac:dyDescent="0.2">
      <c r="B14" s="11"/>
      <c r="C14" s="3" t="s">
        <v>68</v>
      </c>
      <c r="E14" s="49">
        <v>49.606233557772612</v>
      </c>
      <c r="F14" s="49">
        <v>49.141435700725346</v>
      </c>
      <c r="G14" s="49">
        <v>0.46479785704726567</v>
      </c>
      <c r="H14" s="10"/>
    </row>
    <row r="15" spans="2:8" x14ac:dyDescent="0.2">
      <c r="B15" s="11"/>
      <c r="C15" s="3" t="s">
        <v>46</v>
      </c>
      <c r="E15" s="49">
        <v>13.437022726153074</v>
      </c>
      <c r="F15" s="49">
        <v>13.437022726153074</v>
      </c>
      <c r="G15" s="49">
        <v>0</v>
      </c>
      <c r="H15" s="10"/>
    </row>
    <row r="16" spans="2:8" x14ac:dyDescent="0.2">
      <c r="B16" s="11"/>
      <c r="C16" s="3" t="s">
        <v>47</v>
      </c>
      <c r="E16" s="49">
        <v>2.8292053655725886</v>
      </c>
      <c r="F16" s="49">
        <v>2.8292053655725886</v>
      </c>
      <c r="G16" s="49">
        <v>0</v>
      </c>
      <c r="H16" s="10"/>
    </row>
    <row r="17" spans="2:8" x14ac:dyDescent="0.2">
      <c r="B17" s="11"/>
      <c r="C17" s="3" t="s">
        <v>69</v>
      </c>
      <c r="E17" s="49">
        <v>33.561397440563887</v>
      </c>
      <c r="F17" s="49">
        <v>3.6343894032137447</v>
      </c>
      <c r="G17" s="49">
        <v>29.927008037350138</v>
      </c>
      <c r="H17" s="10"/>
    </row>
    <row r="18" spans="2:8" ht="26.45" customHeight="1" x14ac:dyDescent="0.2">
      <c r="B18" s="16"/>
      <c r="C18" s="29" t="s">
        <v>4</v>
      </c>
      <c r="D18" s="30"/>
      <c r="E18" s="50">
        <v>100</v>
      </c>
      <c r="F18" s="50">
        <v>69.608194105602578</v>
      </c>
      <c r="G18" s="50">
        <v>30.391805894397407</v>
      </c>
      <c r="H18" s="10"/>
    </row>
    <row r="19" spans="2:8" ht="12" customHeight="1" x14ac:dyDescent="0.2">
      <c r="B19" s="11"/>
      <c r="C19" s="11"/>
      <c r="D19" s="8"/>
      <c r="E19" s="10"/>
      <c r="F19" s="10"/>
      <c r="G19" s="10"/>
      <c r="H19" s="10"/>
    </row>
    <row r="20" spans="2:8" ht="45.6" customHeight="1" x14ac:dyDescent="0.2">
      <c r="B20" s="13" t="s">
        <v>38</v>
      </c>
      <c r="C20" s="62" t="s">
        <v>167</v>
      </c>
      <c r="D20" s="62"/>
      <c r="E20" s="62"/>
      <c r="F20" s="62"/>
      <c r="G20" s="62"/>
      <c r="H20" s="12"/>
    </row>
    <row r="21" spans="2:8" ht="15" customHeight="1" x14ac:dyDescent="0.2">
      <c r="B21" s="13" t="s">
        <v>39</v>
      </c>
      <c r="C21" s="62" t="s">
        <v>74</v>
      </c>
      <c r="D21" s="62"/>
      <c r="E21" s="62"/>
      <c r="F21" s="62"/>
      <c r="G21" s="62"/>
    </row>
    <row r="22" spans="2:8" ht="23.45" customHeight="1" x14ac:dyDescent="0.2">
      <c r="B22" s="13"/>
      <c r="C22" s="18" t="s">
        <v>42</v>
      </c>
      <c r="D22" s="62" t="s">
        <v>75</v>
      </c>
      <c r="E22" s="62"/>
      <c r="F22" s="62"/>
      <c r="G22" s="62"/>
    </row>
    <row r="23" spans="2:8" ht="23.45" customHeight="1" x14ac:dyDescent="0.2">
      <c r="B23" s="13"/>
      <c r="C23" s="18" t="s">
        <v>42</v>
      </c>
      <c r="D23" s="62" t="s">
        <v>76</v>
      </c>
      <c r="E23" s="62"/>
      <c r="F23" s="62"/>
      <c r="G23" s="62"/>
    </row>
    <row r="24" spans="2:8" ht="23.45" customHeight="1" x14ac:dyDescent="0.2">
      <c r="B24" s="13"/>
      <c r="C24" s="18" t="s">
        <v>42</v>
      </c>
      <c r="D24" s="62" t="s">
        <v>77</v>
      </c>
      <c r="E24" s="62"/>
      <c r="F24" s="62"/>
      <c r="G24" s="62"/>
    </row>
    <row r="25" spans="2:8" ht="12.6" customHeight="1" x14ac:dyDescent="0.2">
      <c r="B25" s="13"/>
      <c r="C25" s="18" t="s">
        <v>42</v>
      </c>
      <c r="D25" s="63" t="s">
        <v>78</v>
      </c>
      <c r="E25" s="64"/>
      <c r="F25" s="64"/>
      <c r="G25" s="64"/>
    </row>
    <row r="26" spans="2:8" x14ac:dyDescent="0.2">
      <c r="B26" s="13" t="s">
        <v>40</v>
      </c>
      <c r="C26" s="62" t="s">
        <v>168</v>
      </c>
      <c r="D26" s="62"/>
      <c r="E26" s="62"/>
      <c r="F26" s="62"/>
      <c r="G26" s="62"/>
    </row>
    <row r="27" spans="2:8" ht="23.45" customHeight="1" x14ac:dyDescent="0.2">
      <c r="B27" s="13" t="s">
        <v>41</v>
      </c>
      <c r="C27" s="62" t="s">
        <v>169</v>
      </c>
      <c r="D27" s="62"/>
      <c r="E27" s="62"/>
      <c r="F27" s="62"/>
      <c r="G27" s="62"/>
    </row>
    <row r="28" spans="2:8" ht="23.45" customHeight="1" x14ac:dyDescent="0.2">
      <c r="B28" s="13" t="s">
        <v>52</v>
      </c>
      <c r="C28" s="62" t="s">
        <v>71</v>
      </c>
      <c r="D28" s="62"/>
      <c r="E28" s="62"/>
      <c r="F28" s="62"/>
      <c r="G28" s="62"/>
    </row>
    <row r="29" spans="2:8" ht="12" customHeight="1" x14ac:dyDescent="0.2">
      <c r="B29" s="13"/>
      <c r="C29" s="13"/>
      <c r="D29" s="14"/>
    </row>
    <row r="30" spans="2:8" ht="12" customHeight="1" x14ac:dyDescent="0.2">
      <c r="B30" s="19" t="s">
        <v>53</v>
      </c>
      <c r="D30" s="17"/>
    </row>
    <row r="31" spans="2:8" ht="12" customHeight="1" x14ac:dyDescent="0.2">
      <c r="B31" s="19" t="s">
        <v>54</v>
      </c>
      <c r="D31" s="17"/>
    </row>
    <row r="32" spans="2:8" x14ac:dyDescent="0.2">
      <c r="D32" s="17"/>
    </row>
    <row r="33" spans="4:4" x14ac:dyDescent="0.2">
      <c r="D33" s="17"/>
    </row>
    <row r="34" spans="4:4" x14ac:dyDescent="0.2">
      <c r="D34" s="17"/>
    </row>
  </sheetData>
  <mergeCells count="11">
    <mergeCell ref="B7:D8"/>
    <mergeCell ref="E7:E8"/>
    <mergeCell ref="C21:G21"/>
    <mergeCell ref="D23:G23"/>
    <mergeCell ref="C20:G20"/>
    <mergeCell ref="D22:G22"/>
    <mergeCell ref="C26:G26"/>
    <mergeCell ref="C27:G27"/>
    <mergeCell ref="C28:G28"/>
    <mergeCell ref="D24:G24"/>
    <mergeCell ref="D25:G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3A27-A4E5-4265-B23A-6A776610BD4E}">
  <dimension ref="B1:M32"/>
  <sheetViews>
    <sheetView showGridLines="0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5703125" style="1" customWidth="1"/>
    <col min="3" max="3" width="2.85546875" style="1" customWidth="1"/>
    <col min="4" max="4" width="34.42578125" style="1" customWidth="1"/>
    <col min="5" max="5" width="17.140625" style="1" customWidth="1"/>
    <col min="6" max="6" width="14.85546875" style="1" customWidth="1"/>
    <col min="7" max="7" width="15.42578125" style="1" customWidth="1"/>
    <col min="8" max="8" width="5.42578125" style="1" customWidth="1"/>
    <col min="9" max="9" width="17.140625" style="1" customWidth="1"/>
    <col min="10" max="10" width="15.5703125" style="1" customWidth="1"/>
    <col min="11" max="11" width="15.28515625" style="1" customWidth="1"/>
    <col min="12" max="12" width="12.5703125" style="1" customWidth="1"/>
    <col min="13" max="16384" width="11.5703125" style="1"/>
  </cols>
  <sheetData>
    <row r="1" spans="2:13" ht="15" x14ac:dyDescent="0.25">
      <c r="B1" s="7" t="s">
        <v>7</v>
      </c>
      <c r="C1" s="7"/>
    </row>
    <row r="2" spans="2:13" ht="15" x14ac:dyDescent="0.25">
      <c r="B2" s="7" t="s">
        <v>63</v>
      </c>
      <c r="C2" s="7"/>
    </row>
    <row r="3" spans="2:13" ht="15" x14ac:dyDescent="0.25">
      <c r="B3" s="7" t="s">
        <v>161</v>
      </c>
      <c r="C3" s="7"/>
    </row>
    <row r="4" spans="2:13" x14ac:dyDescent="0.2">
      <c r="B4" s="1" t="s">
        <v>6</v>
      </c>
    </row>
    <row r="6" spans="2:13" ht="18.600000000000001" customHeight="1" x14ac:dyDescent="0.2">
      <c r="B6" s="70" t="s">
        <v>49</v>
      </c>
      <c r="C6" s="70"/>
      <c r="D6" s="70"/>
      <c r="E6" s="74" t="s">
        <v>5</v>
      </c>
      <c r="F6" s="74"/>
      <c r="G6" s="74"/>
      <c r="H6" s="25"/>
      <c r="I6" s="75" t="s">
        <v>8</v>
      </c>
      <c r="J6" s="75"/>
      <c r="K6" s="75"/>
      <c r="L6" s="2"/>
    </row>
    <row r="7" spans="2:13" ht="15" x14ac:dyDescent="0.2">
      <c r="B7" s="71"/>
      <c r="C7" s="71"/>
      <c r="D7" s="71"/>
      <c r="E7" s="26" t="s">
        <v>2</v>
      </c>
      <c r="F7" s="26" t="s">
        <v>1</v>
      </c>
      <c r="G7" s="26" t="s">
        <v>1</v>
      </c>
      <c r="H7" s="26"/>
      <c r="I7" s="26" t="s">
        <v>2</v>
      </c>
      <c r="J7" s="26" t="s">
        <v>1</v>
      </c>
      <c r="K7" s="26" t="s">
        <v>1</v>
      </c>
      <c r="L7" s="2"/>
    </row>
    <row r="8" spans="2:13" ht="30" x14ac:dyDescent="0.2">
      <c r="B8" s="72"/>
      <c r="C8" s="72"/>
      <c r="D8" s="72"/>
      <c r="E8" s="27"/>
      <c r="F8" s="34" t="s">
        <v>55</v>
      </c>
      <c r="G8" s="34" t="s">
        <v>51</v>
      </c>
      <c r="H8" s="27"/>
      <c r="I8" s="27"/>
      <c r="J8" s="34" t="s">
        <v>55</v>
      </c>
      <c r="K8" s="34" t="s">
        <v>51</v>
      </c>
      <c r="L8" s="2"/>
    </row>
    <row r="9" spans="2:13" ht="6.6" customHeight="1" x14ac:dyDescent="0.2">
      <c r="B9" s="28"/>
      <c r="C9" s="28"/>
      <c r="D9" s="28"/>
      <c r="E9" s="26"/>
      <c r="F9" s="26"/>
      <c r="G9" s="26"/>
      <c r="H9" s="26"/>
      <c r="I9" s="26"/>
      <c r="J9" s="26"/>
      <c r="K9" s="26"/>
      <c r="L9" s="2"/>
    </row>
    <row r="10" spans="2:13" x14ac:dyDescent="0.2">
      <c r="B10" s="3"/>
      <c r="C10" s="3" t="s">
        <v>43</v>
      </c>
      <c r="E10" s="21">
        <v>22</v>
      </c>
      <c r="F10" s="21">
        <v>22</v>
      </c>
      <c r="G10" s="24" t="s">
        <v>42</v>
      </c>
      <c r="H10" s="22"/>
      <c r="I10" s="23">
        <v>613810.14</v>
      </c>
      <c r="J10" s="23">
        <v>613810.14</v>
      </c>
      <c r="K10" s="24" t="s">
        <v>42</v>
      </c>
      <c r="L10" s="22"/>
    </row>
    <row r="11" spans="2:13" x14ac:dyDescent="0.2">
      <c r="B11" s="3"/>
      <c r="C11" s="3" t="s">
        <v>44</v>
      </c>
      <c r="E11" s="21">
        <v>2</v>
      </c>
      <c r="F11" s="21">
        <v>2</v>
      </c>
      <c r="G11" s="24" t="s">
        <v>42</v>
      </c>
      <c r="H11" s="22"/>
      <c r="I11" s="23">
        <v>18074.93</v>
      </c>
      <c r="J11" s="23">
        <v>18074.93</v>
      </c>
      <c r="K11" s="24" t="s">
        <v>42</v>
      </c>
      <c r="L11" s="22"/>
    </row>
    <row r="12" spans="2:13" x14ac:dyDescent="0.2">
      <c r="B12" s="3"/>
      <c r="C12" s="3" t="s">
        <v>48</v>
      </c>
      <c r="E12" s="21">
        <v>10</v>
      </c>
      <c r="F12" s="21">
        <v>10</v>
      </c>
      <c r="G12" s="24" t="s">
        <v>42</v>
      </c>
      <c r="H12" s="22"/>
      <c r="I12" s="23">
        <v>136789.52000000002</v>
      </c>
      <c r="J12" s="23">
        <v>136789.52000000002</v>
      </c>
      <c r="K12" s="24" t="s">
        <v>42</v>
      </c>
      <c r="L12" s="22"/>
    </row>
    <row r="13" spans="2:13" x14ac:dyDescent="0.2">
      <c r="B13" s="3"/>
      <c r="C13" s="3" t="s">
        <v>45</v>
      </c>
      <c r="E13" s="21">
        <v>61</v>
      </c>
      <c r="F13" s="21">
        <v>61</v>
      </c>
      <c r="G13" s="24" t="s">
        <v>42</v>
      </c>
      <c r="H13" s="22"/>
      <c r="I13" s="23">
        <v>1846810.0799999998</v>
      </c>
      <c r="J13" s="23">
        <v>1846810.0799999998</v>
      </c>
      <c r="K13" s="24" t="s">
        <v>42</v>
      </c>
      <c r="L13" s="22"/>
    </row>
    <row r="14" spans="2:13" x14ac:dyDescent="0.2">
      <c r="B14" s="3"/>
      <c r="C14" s="3" t="s">
        <v>68</v>
      </c>
      <c r="E14" s="21">
        <v>3208</v>
      </c>
      <c r="F14" s="21">
        <v>3198</v>
      </c>
      <c r="G14" s="21">
        <v>10</v>
      </c>
      <c r="H14" s="22"/>
      <c r="I14" s="23">
        <v>229173234.31200045</v>
      </c>
      <c r="J14" s="23">
        <v>227025939.09200045</v>
      </c>
      <c r="K14" s="23">
        <v>2147295.2199999997</v>
      </c>
      <c r="L14" s="23"/>
      <c r="M14" s="23"/>
    </row>
    <row r="15" spans="2:13" x14ac:dyDescent="0.2">
      <c r="B15" s="3"/>
      <c r="C15" s="3" t="s">
        <v>46</v>
      </c>
      <c r="E15" s="21">
        <v>626</v>
      </c>
      <c r="F15" s="21">
        <v>626</v>
      </c>
      <c r="G15" s="24" t="s">
        <v>42</v>
      </c>
      <c r="H15" s="22"/>
      <c r="I15" s="23">
        <v>62076995.909999974</v>
      </c>
      <c r="J15" s="23">
        <v>62076995.909999974</v>
      </c>
      <c r="K15" s="24" t="s">
        <v>42</v>
      </c>
      <c r="L15" s="22"/>
    </row>
    <row r="16" spans="2:13" x14ac:dyDescent="0.2">
      <c r="B16" s="3"/>
      <c r="C16" s="3" t="s">
        <v>47</v>
      </c>
      <c r="E16" s="21">
        <v>316</v>
      </c>
      <c r="F16" s="21">
        <v>316</v>
      </c>
      <c r="G16" s="24" t="s">
        <v>42</v>
      </c>
      <c r="H16" s="22"/>
      <c r="I16" s="23">
        <v>13070497.348000005</v>
      </c>
      <c r="J16" s="23">
        <v>13070497.348000005</v>
      </c>
      <c r="K16" s="24" t="s">
        <v>42</v>
      </c>
      <c r="L16" s="22"/>
    </row>
    <row r="17" spans="2:12" x14ac:dyDescent="0.2">
      <c r="B17" s="3"/>
      <c r="C17" s="3" t="s">
        <v>70</v>
      </c>
      <c r="E17" s="21">
        <v>667</v>
      </c>
      <c r="F17" s="21">
        <v>563</v>
      </c>
      <c r="G17" s="21">
        <v>104</v>
      </c>
      <c r="H17" s="22"/>
      <c r="I17" s="23">
        <v>155048538.2150003</v>
      </c>
      <c r="J17" s="23">
        <v>16790324.814999998</v>
      </c>
      <c r="K17" s="23">
        <v>138258213.39999995</v>
      </c>
      <c r="L17" s="22"/>
    </row>
    <row r="18" spans="2:12" ht="27.6" customHeight="1" x14ac:dyDescent="0.2">
      <c r="B18" s="29"/>
      <c r="C18" s="29" t="s">
        <v>4</v>
      </c>
      <c r="D18" s="30"/>
      <c r="E18" s="31">
        <f>SUM(E10:E17)</f>
        <v>4912</v>
      </c>
      <c r="F18" s="31">
        <f>SUM(F10:F17)</f>
        <v>4798</v>
      </c>
      <c r="G18" s="31">
        <f>SUM(G10:G17)</f>
        <v>114</v>
      </c>
      <c r="H18" s="32"/>
      <c r="I18" s="33">
        <f>SUM(I10:I17)</f>
        <v>461984750.45500076</v>
      </c>
      <c r="J18" s="33">
        <f>SUM(J10:J17)</f>
        <v>321579241.8350004</v>
      </c>
      <c r="K18" s="33">
        <f>SUM(K10:K17)</f>
        <v>140405508.61999995</v>
      </c>
      <c r="L18" s="22"/>
    </row>
    <row r="19" spans="2:12" ht="13.7" customHeight="1" x14ac:dyDescent="0.2">
      <c r="B19" s="3"/>
      <c r="C19" s="3"/>
      <c r="E19" s="21"/>
      <c r="F19" s="21"/>
      <c r="G19" s="21"/>
      <c r="H19" s="22"/>
      <c r="I19" s="23"/>
      <c r="J19" s="23"/>
      <c r="K19" s="23"/>
      <c r="L19" s="22"/>
    </row>
    <row r="20" spans="2:12" ht="43.5" customHeight="1" x14ac:dyDescent="0.2">
      <c r="B20" s="13" t="s">
        <v>38</v>
      </c>
      <c r="C20" s="62" t="s">
        <v>170</v>
      </c>
      <c r="D20" s="62"/>
      <c r="E20" s="62"/>
      <c r="F20" s="62"/>
      <c r="G20" s="62"/>
      <c r="H20" s="62"/>
      <c r="I20" s="62"/>
      <c r="J20" s="62"/>
      <c r="K20" s="62"/>
      <c r="L20" s="22"/>
    </row>
    <row r="21" spans="2:12" ht="14.1" customHeight="1" x14ac:dyDescent="0.2">
      <c r="B21" s="13" t="s">
        <v>39</v>
      </c>
      <c r="C21" s="73" t="s">
        <v>74</v>
      </c>
      <c r="D21" s="73"/>
      <c r="E21" s="73"/>
      <c r="F21" s="73"/>
      <c r="G21" s="73"/>
      <c r="H21" s="73"/>
      <c r="I21" s="73"/>
      <c r="J21" s="73"/>
      <c r="K21" s="73"/>
      <c r="L21" s="22"/>
    </row>
    <row r="22" spans="2:12" ht="22.9" customHeight="1" x14ac:dyDescent="0.2">
      <c r="B22" s="13"/>
      <c r="C22" s="18" t="s">
        <v>42</v>
      </c>
      <c r="D22" s="62" t="s">
        <v>75</v>
      </c>
      <c r="E22" s="62"/>
      <c r="F22" s="62"/>
      <c r="G22" s="62"/>
      <c r="H22" s="62"/>
      <c r="I22" s="62"/>
      <c r="J22" s="62"/>
      <c r="K22" s="62"/>
      <c r="L22" s="22"/>
    </row>
    <row r="23" spans="2:12" ht="22.9" customHeight="1" x14ac:dyDescent="0.2">
      <c r="B23" s="13"/>
      <c r="C23" s="18" t="s">
        <v>42</v>
      </c>
      <c r="D23" s="62" t="s">
        <v>76</v>
      </c>
      <c r="E23" s="62"/>
      <c r="F23" s="62"/>
      <c r="G23" s="62"/>
      <c r="H23" s="62"/>
      <c r="I23" s="62"/>
      <c r="J23" s="62"/>
      <c r="K23" s="62"/>
      <c r="L23" s="22"/>
    </row>
    <row r="24" spans="2:12" ht="22.9" customHeight="1" x14ac:dyDescent="0.2">
      <c r="B24" s="13"/>
      <c r="C24" s="18" t="s">
        <v>42</v>
      </c>
      <c r="D24" s="62" t="s">
        <v>77</v>
      </c>
      <c r="E24" s="62"/>
      <c r="F24" s="62"/>
      <c r="G24" s="62"/>
      <c r="H24" s="62"/>
      <c r="I24" s="62"/>
      <c r="J24" s="62"/>
      <c r="K24" s="62"/>
      <c r="L24" s="22"/>
    </row>
    <row r="25" spans="2:12" ht="12" customHeight="1" x14ac:dyDescent="0.2">
      <c r="B25" s="13"/>
      <c r="C25" s="18" t="s">
        <v>42</v>
      </c>
      <c r="D25" s="62" t="s">
        <v>78</v>
      </c>
      <c r="E25" s="62"/>
      <c r="F25" s="62"/>
      <c r="G25" s="62"/>
      <c r="H25" s="62"/>
      <c r="I25" s="62"/>
      <c r="J25" s="62"/>
      <c r="K25" s="62"/>
      <c r="L25" s="22"/>
    </row>
    <row r="26" spans="2:12" ht="12" customHeight="1" x14ac:dyDescent="0.2">
      <c r="B26" s="13" t="s">
        <v>40</v>
      </c>
      <c r="C26" s="69" t="s">
        <v>168</v>
      </c>
      <c r="D26" s="69"/>
      <c r="E26" s="69"/>
      <c r="F26" s="69"/>
      <c r="G26" s="69"/>
      <c r="H26" s="69"/>
      <c r="I26" s="69"/>
      <c r="J26" s="69"/>
      <c r="K26" s="69"/>
    </row>
    <row r="27" spans="2:12" ht="22.9" customHeight="1" x14ac:dyDescent="0.2">
      <c r="B27" s="13" t="s">
        <v>41</v>
      </c>
      <c r="C27" s="62" t="s">
        <v>169</v>
      </c>
      <c r="D27" s="62"/>
      <c r="E27" s="62"/>
      <c r="F27" s="62"/>
      <c r="G27" s="62"/>
      <c r="H27" s="62"/>
      <c r="I27" s="62"/>
      <c r="J27" s="62"/>
      <c r="K27" s="62"/>
    </row>
    <row r="28" spans="2:12" ht="14.1" customHeight="1" x14ac:dyDescent="0.2">
      <c r="B28" s="13" t="s">
        <v>52</v>
      </c>
      <c r="C28" s="69" t="s">
        <v>71</v>
      </c>
      <c r="D28" s="69"/>
      <c r="E28" s="69"/>
      <c r="F28" s="69"/>
      <c r="G28" s="69"/>
      <c r="H28" s="69"/>
      <c r="I28" s="69"/>
      <c r="J28" s="69"/>
      <c r="K28" s="69"/>
    </row>
    <row r="29" spans="2:12" ht="12" customHeight="1" x14ac:dyDescent="0.2">
      <c r="B29" s="13"/>
      <c r="C29" s="13"/>
      <c r="D29" s="14"/>
      <c r="H29" s="22"/>
      <c r="I29" s="23"/>
      <c r="J29" s="23"/>
      <c r="K29" s="23"/>
      <c r="L29" s="22"/>
    </row>
    <row r="30" spans="2:12" ht="12" customHeight="1" x14ac:dyDescent="0.2">
      <c r="B30" s="19" t="s">
        <v>53</v>
      </c>
      <c r="D30" s="17"/>
      <c r="H30" s="22"/>
      <c r="I30" s="23"/>
      <c r="J30" s="23"/>
      <c r="K30" s="23"/>
      <c r="L30" s="22"/>
    </row>
    <row r="31" spans="2:12" ht="12" customHeight="1" x14ac:dyDescent="0.2">
      <c r="B31" s="19" t="s">
        <v>54</v>
      </c>
      <c r="D31" s="17"/>
      <c r="H31" s="22"/>
      <c r="I31" s="23"/>
      <c r="J31" s="23"/>
      <c r="K31" s="23"/>
      <c r="L31" s="22"/>
    </row>
    <row r="32" spans="2:12" x14ac:dyDescent="0.2">
      <c r="B32" s="3"/>
      <c r="C32" s="3"/>
      <c r="E32" s="21"/>
      <c r="F32" s="21"/>
      <c r="G32" s="21"/>
      <c r="H32" s="22"/>
      <c r="I32" s="23"/>
      <c r="J32" s="23"/>
      <c r="K32" s="23"/>
      <c r="L32" s="22"/>
    </row>
  </sheetData>
  <mergeCells count="12">
    <mergeCell ref="C28:K28"/>
    <mergeCell ref="B6:D8"/>
    <mergeCell ref="C20:K20"/>
    <mergeCell ref="C21:K21"/>
    <mergeCell ref="D23:K23"/>
    <mergeCell ref="D24:K24"/>
    <mergeCell ref="D22:K22"/>
    <mergeCell ref="C27:K27"/>
    <mergeCell ref="C26:K26"/>
    <mergeCell ref="D25:K25"/>
    <mergeCell ref="E6:G6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3D39-9B54-4452-ADAD-D3054CED66BA}">
  <dimension ref="B1:AF45"/>
  <sheetViews>
    <sheetView showGridLines="0" topLeftCell="A9" zoomScale="85" zoomScaleNormal="85" workbookViewId="0">
      <selection activeCell="E10" sqref="E10"/>
    </sheetView>
  </sheetViews>
  <sheetFormatPr baseColWidth="10" defaultColWidth="11.5703125" defaultRowHeight="14.25" x14ac:dyDescent="0.2"/>
  <cols>
    <col min="1" max="3" width="2.42578125" style="1" customWidth="1"/>
    <col min="4" max="4" width="4.140625" style="1" customWidth="1"/>
    <col min="5" max="5" width="15.5703125" style="1" customWidth="1"/>
    <col min="6" max="6" width="19.42578125" style="1" customWidth="1"/>
    <col min="7" max="7" width="17.140625" style="1" customWidth="1"/>
    <col min="8" max="8" width="16.42578125" style="1" customWidth="1"/>
    <col min="9" max="9" width="3.140625" style="1" customWidth="1"/>
    <col min="10" max="10" width="13" style="1" customWidth="1"/>
    <col min="11" max="11" width="11.85546875" style="1" bestFit="1" customWidth="1"/>
    <col min="12" max="12" width="4.140625" style="1" customWidth="1"/>
    <col min="13" max="13" width="11" style="1" customWidth="1"/>
    <col min="14" max="14" width="11.5703125" style="1" bestFit="1" customWidth="1"/>
    <col min="15" max="15" width="4.140625" style="1" customWidth="1"/>
    <col min="16" max="16" width="14.5703125" style="1" customWidth="1"/>
    <col min="17" max="17" width="14.140625" style="1" customWidth="1"/>
    <col min="18" max="18" width="4.140625" style="1" customWidth="1"/>
    <col min="19" max="19" width="10.42578125" style="1" customWidth="1"/>
    <col min="20" max="20" width="11.5703125" style="1" bestFit="1" customWidth="1"/>
    <col min="21" max="21" width="4.140625" style="1" customWidth="1"/>
    <col min="22" max="22" width="11.5703125" style="1" bestFit="1" customWidth="1"/>
    <col min="23" max="23" width="14.140625" style="1" customWidth="1"/>
    <col min="24" max="24" width="4.140625" style="1" customWidth="1"/>
    <col min="25" max="25" width="11.5703125" style="1" bestFit="1" customWidth="1"/>
    <col min="26" max="26" width="14.140625" style="1" customWidth="1"/>
    <col min="27" max="27" width="4.140625" style="1" customWidth="1"/>
    <col min="28" max="29" width="11.5703125" style="1" bestFit="1" customWidth="1"/>
    <col min="30" max="30" width="4.140625" style="1" customWidth="1"/>
    <col min="31" max="31" width="11.5703125" style="1" bestFit="1" customWidth="1"/>
    <col min="32" max="32" width="13" style="1" customWidth="1"/>
    <col min="33" max="16384" width="11.5703125" style="1"/>
  </cols>
  <sheetData>
    <row r="1" spans="2:32" ht="15" x14ac:dyDescent="0.25">
      <c r="B1" s="7" t="s">
        <v>23</v>
      </c>
      <c r="C1" s="7"/>
      <c r="D1" s="7"/>
    </row>
    <row r="2" spans="2:32" ht="15" x14ac:dyDescent="0.25">
      <c r="B2" s="7" t="s">
        <v>63</v>
      </c>
      <c r="C2" s="7"/>
      <c r="D2" s="7"/>
    </row>
    <row r="3" spans="2:32" ht="15" x14ac:dyDescent="0.25">
      <c r="B3" s="7" t="s">
        <v>64</v>
      </c>
      <c r="C3" s="7"/>
      <c r="D3" s="7"/>
    </row>
    <row r="4" spans="2:32" x14ac:dyDescent="0.2">
      <c r="B4" s="1" t="s">
        <v>67</v>
      </c>
    </row>
    <row r="6" spans="2:32" s="38" customFormat="1" ht="19.7" customHeight="1" x14ac:dyDescent="0.25">
      <c r="B6" s="70" t="s">
        <v>62</v>
      </c>
      <c r="C6" s="70"/>
      <c r="D6" s="70"/>
      <c r="E6" s="70"/>
      <c r="F6" s="70"/>
      <c r="G6" s="67" t="s">
        <v>5</v>
      </c>
      <c r="H6" s="67" t="s">
        <v>22</v>
      </c>
      <c r="I6" s="37"/>
      <c r="J6" s="75" t="s">
        <v>56</v>
      </c>
      <c r="K6" s="75"/>
      <c r="L6" s="25"/>
      <c r="M6" s="75" t="s">
        <v>57</v>
      </c>
      <c r="N6" s="75"/>
      <c r="O6" s="25"/>
      <c r="P6" s="75" t="s">
        <v>58</v>
      </c>
      <c r="Q6" s="75"/>
      <c r="R6" s="25"/>
      <c r="S6" s="75" t="s">
        <v>59</v>
      </c>
      <c r="T6" s="75"/>
      <c r="U6" s="25"/>
      <c r="V6" s="75" t="s">
        <v>72</v>
      </c>
      <c r="W6" s="75"/>
      <c r="X6" s="25"/>
      <c r="Y6" s="75" t="s">
        <v>60</v>
      </c>
      <c r="Z6" s="75"/>
      <c r="AA6" s="25"/>
      <c r="AB6" s="75" t="s">
        <v>61</v>
      </c>
      <c r="AC6" s="75"/>
      <c r="AD6" s="25"/>
      <c r="AE6" s="75" t="s">
        <v>73</v>
      </c>
      <c r="AF6" s="75"/>
    </row>
    <row r="7" spans="2:32" ht="22.7" customHeight="1" x14ac:dyDescent="0.25">
      <c r="B7" s="72"/>
      <c r="C7" s="72"/>
      <c r="D7" s="72"/>
      <c r="E7" s="72"/>
      <c r="F7" s="72"/>
      <c r="G7" s="68"/>
      <c r="H7" s="68"/>
      <c r="I7" s="36"/>
      <c r="J7" s="27" t="s">
        <v>9</v>
      </c>
      <c r="K7" s="27" t="s">
        <v>10</v>
      </c>
      <c r="L7" s="27"/>
      <c r="M7" s="27" t="s">
        <v>9</v>
      </c>
      <c r="N7" s="27" t="s">
        <v>10</v>
      </c>
      <c r="O7" s="27"/>
      <c r="P7" s="27" t="s">
        <v>9</v>
      </c>
      <c r="Q7" s="27" t="s">
        <v>10</v>
      </c>
      <c r="R7" s="27"/>
      <c r="S7" s="27" t="s">
        <v>9</v>
      </c>
      <c r="T7" s="27" t="s">
        <v>10</v>
      </c>
      <c r="U7" s="27"/>
      <c r="V7" s="27" t="s">
        <v>9</v>
      </c>
      <c r="W7" s="27" t="s">
        <v>10</v>
      </c>
      <c r="X7" s="27"/>
      <c r="Y7" s="27" t="s">
        <v>9</v>
      </c>
      <c r="Z7" s="27" t="s">
        <v>10</v>
      </c>
      <c r="AA7" s="27"/>
      <c r="AB7" s="27" t="s">
        <v>9</v>
      </c>
      <c r="AC7" s="27" t="s">
        <v>10</v>
      </c>
      <c r="AD7" s="27"/>
      <c r="AE7" s="27" t="s">
        <v>9</v>
      </c>
      <c r="AF7" s="27" t="s">
        <v>10</v>
      </c>
    </row>
    <row r="8" spans="2:32" ht="10.7" customHeight="1" x14ac:dyDescent="0.2"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</row>
    <row r="9" spans="2:32" s="40" customFormat="1" ht="18.600000000000001" customHeight="1" x14ac:dyDescent="0.25">
      <c r="B9" s="40" t="s">
        <v>65</v>
      </c>
      <c r="G9" s="41">
        <v>4798</v>
      </c>
      <c r="H9" s="44">
        <v>321579241.83500004</v>
      </c>
      <c r="J9" s="41">
        <v>22</v>
      </c>
      <c r="K9" s="44">
        <v>613810.14</v>
      </c>
      <c r="M9" s="41">
        <v>2</v>
      </c>
      <c r="N9" s="44">
        <v>18074.93</v>
      </c>
      <c r="P9" s="41">
        <v>10</v>
      </c>
      <c r="Q9" s="44">
        <v>136789.52000000002</v>
      </c>
      <c r="S9" s="41">
        <v>61</v>
      </c>
      <c r="T9" s="44">
        <v>1846810.08</v>
      </c>
      <c r="V9" s="41">
        <v>3198</v>
      </c>
      <c r="W9" s="44">
        <v>227025939.09200007</v>
      </c>
      <c r="Y9" s="41">
        <v>626</v>
      </c>
      <c r="Z9" s="44">
        <v>62076995.910000011</v>
      </c>
      <c r="AB9" s="41">
        <v>316</v>
      </c>
      <c r="AC9" s="44">
        <v>13070497.348000001</v>
      </c>
      <c r="AE9" s="41">
        <v>563</v>
      </c>
      <c r="AF9" s="44">
        <v>16790324.814999998</v>
      </c>
    </row>
    <row r="10" spans="2:32" x14ac:dyDescent="0.2">
      <c r="B10" s="2"/>
      <c r="C10" s="39" t="s">
        <v>11</v>
      </c>
      <c r="D10" s="2"/>
      <c r="E10" s="4" t="s">
        <v>96</v>
      </c>
      <c r="F10" s="5" t="s">
        <v>80</v>
      </c>
      <c r="G10" s="1">
        <v>479</v>
      </c>
      <c r="H10" s="21">
        <v>66222.674999999974</v>
      </c>
      <c r="J10" s="1">
        <v>1</v>
      </c>
      <c r="K10" s="21">
        <v>76</v>
      </c>
      <c r="L10" s="6"/>
      <c r="M10" s="20" t="s">
        <v>42</v>
      </c>
      <c r="N10" s="20" t="s">
        <v>42</v>
      </c>
      <c r="O10" s="6"/>
      <c r="P10" s="1">
        <v>1</v>
      </c>
      <c r="Q10" s="21">
        <v>10.99</v>
      </c>
      <c r="R10" s="6"/>
      <c r="S10" s="1">
        <v>4</v>
      </c>
      <c r="T10" s="21">
        <v>573.27</v>
      </c>
      <c r="U10" s="6"/>
      <c r="V10" s="1">
        <v>306</v>
      </c>
      <c r="W10" s="21">
        <v>42880.812000000005</v>
      </c>
      <c r="X10" s="6"/>
      <c r="Y10" s="1">
        <v>62</v>
      </c>
      <c r="Z10" s="21">
        <v>8295.9999999999982</v>
      </c>
      <c r="AA10" s="6"/>
      <c r="AB10" s="1">
        <v>25</v>
      </c>
      <c r="AC10" s="21">
        <v>4229.8430000000008</v>
      </c>
      <c r="AD10" s="6"/>
      <c r="AE10" s="1">
        <v>80</v>
      </c>
      <c r="AF10" s="21">
        <v>10155.759999999998</v>
      </c>
    </row>
    <row r="11" spans="2:32" x14ac:dyDescent="0.2">
      <c r="B11" s="2"/>
      <c r="C11" s="39" t="s">
        <v>12</v>
      </c>
      <c r="D11" s="2"/>
      <c r="E11" s="4" t="s">
        <v>112</v>
      </c>
      <c r="F11" s="5" t="s">
        <v>25</v>
      </c>
      <c r="G11" s="1">
        <v>480</v>
      </c>
      <c r="H11" s="21">
        <v>338545.24999999988</v>
      </c>
      <c r="J11" s="1">
        <v>1</v>
      </c>
      <c r="K11" s="21">
        <v>791</v>
      </c>
      <c r="L11" s="6"/>
      <c r="M11" s="20" t="s">
        <v>42</v>
      </c>
      <c r="N11" s="20" t="s">
        <v>42</v>
      </c>
      <c r="O11" s="6"/>
      <c r="P11" s="1">
        <v>2</v>
      </c>
      <c r="Q11" s="21">
        <v>988.57</v>
      </c>
      <c r="R11" s="6"/>
      <c r="S11" s="1">
        <v>6</v>
      </c>
      <c r="T11" s="21">
        <v>4045.3900000000003</v>
      </c>
      <c r="U11" s="6"/>
      <c r="V11" s="1">
        <v>337</v>
      </c>
      <c r="W11" s="21">
        <v>236062.86999999991</v>
      </c>
      <c r="X11" s="6"/>
      <c r="Y11" s="1">
        <v>28</v>
      </c>
      <c r="Z11" s="21">
        <v>20217.93</v>
      </c>
      <c r="AA11" s="6"/>
      <c r="AB11" s="1">
        <v>43</v>
      </c>
      <c r="AC11" s="21">
        <v>31616.044999999998</v>
      </c>
      <c r="AD11" s="6"/>
      <c r="AE11" s="1">
        <v>63</v>
      </c>
      <c r="AF11" s="21">
        <v>44823.444999999985</v>
      </c>
    </row>
    <row r="12" spans="2:32" x14ac:dyDescent="0.2">
      <c r="B12" s="2"/>
      <c r="C12" s="39" t="s">
        <v>13</v>
      </c>
      <c r="D12" s="2"/>
      <c r="E12" s="4" t="s">
        <v>113</v>
      </c>
      <c r="F12" s="5" t="s">
        <v>26</v>
      </c>
      <c r="G12" s="1">
        <v>480</v>
      </c>
      <c r="H12" s="21">
        <v>804642.61999999906</v>
      </c>
      <c r="J12" s="1">
        <v>2</v>
      </c>
      <c r="K12" s="21">
        <v>3834.38</v>
      </c>
      <c r="L12" s="6"/>
      <c r="M12" s="20" t="s">
        <v>42</v>
      </c>
      <c r="N12" s="20" t="s">
        <v>42</v>
      </c>
      <c r="O12" s="6"/>
      <c r="P12" s="1">
        <v>1</v>
      </c>
      <c r="Q12" s="21">
        <v>1302.22</v>
      </c>
      <c r="R12" s="6"/>
      <c r="S12" s="1">
        <v>12</v>
      </c>
      <c r="T12" s="21">
        <v>22515.559999999998</v>
      </c>
      <c r="U12" s="6"/>
      <c r="V12" s="1">
        <v>315</v>
      </c>
      <c r="W12" s="21">
        <v>524063.4</v>
      </c>
      <c r="X12" s="6"/>
      <c r="Y12" s="1">
        <v>49</v>
      </c>
      <c r="Z12" s="21">
        <v>82931.49000000002</v>
      </c>
      <c r="AA12" s="6"/>
      <c r="AB12" s="1">
        <v>44</v>
      </c>
      <c r="AC12" s="21">
        <v>74514.880000000005</v>
      </c>
      <c r="AD12" s="6"/>
      <c r="AE12" s="1">
        <v>57</v>
      </c>
      <c r="AF12" s="21">
        <v>95480.689999999988</v>
      </c>
    </row>
    <row r="13" spans="2:32" x14ac:dyDescent="0.2">
      <c r="B13" s="2"/>
      <c r="C13" s="39" t="s">
        <v>14</v>
      </c>
      <c r="D13" s="2"/>
      <c r="E13" s="4" t="s">
        <v>114</v>
      </c>
      <c r="F13" s="5" t="s">
        <v>81</v>
      </c>
      <c r="G13" s="1">
        <v>480</v>
      </c>
      <c r="H13" s="21">
        <v>1533643.7899999998</v>
      </c>
      <c r="J13" s="1">
        <v>3</v>
      </c>
      <c r="K13" s="21">
        <v>7708.2099999999991</v>
      </c>
      <c r="L13" s="6"/>
      <c r="M13" s="1">
        <v>1</v>
      </c>
      <c r="N13" s="21">
        <v>3366.5</v>
      </c>
      <c r="O13" s="6"/>
      <c r="P13" s="20" t="s">
        <v>42</v>
      </c>
      <c r="Q13" s="20" t="s">
        <v>42</v>
      </c>
      <c r="R13" s="6"/>
      <c r="S13" s="1">
        <v>6</v>
      </c>
      <c r="T13" s="21">
        <v>20039.150000000001</v>
      </c>
      <c r="U13" s="6"/>
      <c r="V13" s="1">
        <v>310</v>
      </c>
      <c r="W13" s="21">
        <v>998265.3199999996</v>
      </c>
      <c r="X13" s="6"/>
      <c r="Y13" s="1">
        <v>55</v>
      </c>
      <c r="Z13" s="21">
        <v>179760.00000000003</v>
      </c>
      <c r="AA13" s="6"/>
      <c r="AB13" s="1">
        <v>37</v>
      </c>
      <c r="AC13" s="21">
        <v>113335.94999999998</v>
      </c>
      <c r="AD13" s="6"/>
      <c r="AE13" s="1">
        <v>68</v>
      </c>
      <c r="AF13" s="21">
        <v>211168.66</v>
      </c>
    </row>
    <row r="14" spans="2:32" x14ac:dyDescent="0.2">
      <c r="B14" s="2"/>
      <c r="C14" s="39" t="s">
        <v>15</v>
      </c>
      <c r="D14" s="2"/>
      <c r="E14" s="4" t="s">
        <v>115</v>
      </c>
      <c r="F14" s="5" t="s">
        <v>111</v>
      </c>
      <c r="G14" s="1">
        <v>480</v>
      </c>
      <c r="H14" s="21">
        <v>2649725.5099999979</v>
      </c>
      <c r="J14" s="1">
        <v>3</v>
      </c>
      <c r="K14" s="21">
        <v>18055.5</v>
      </c>
      <c r="L14" s="6"/>
      <c r="M14" s="20" t="s">
        <v>42</v>
      </c>
      <c r="N14" s="20" t="s">
        <v>42</v>
      </c>
      <c r="O14" s="6"/>
      <c r="P14" s="20" t="s">
        <v>42</v>
      </c>
      <c r="Q14" s="20" t="s">
        <v>42</v>
      </c>
      <c r="R14" s="6"/>
      <c r="S14" s="1">
        <v>7</v>
      </c>
      <c r="T14" s="21">
        <v>37296.26</v>
      </c>
      <c r="U14" s="6"/>
      <c r="V14" s="1">
        <v>330</v>
      </c>
      <c r="W14" s="21">
        <v>1814847.4599999997</v>
      </c>
      <c r="X14" s="6"/>
      <c r="Y14" s="1">
        <v>58</v>
      </c>
      <c r="Z14" s="21">
        <v>326626.56999999995</v>
      </c>
      <c r="AA14" s="6"/>
      <c r="AB14" s="1">
        <v>27</v>
      </c>
      <c r="AC14" s="21">
        <v>149496.28</v>
      </c>
      <c r="AD14" s="6"/>
      <c r="AE14" s="1">
        <v>55</v>
      </c>
      <c r="AF14" s="21">
        <v>303403.43999999994</v>
      </c>
    </row>
    <row r="15" spans="2:32" x14ac:dyDescent="0.2">
      <c r="B15" s="2"/>
      <c r="C15" s="39" t="s">
        <v>16</v>
      </c>
      <c r="D15" s="2"/>
      <c r="E15" s="4" t="s">
        <v>116</v>
      </c>
      <c r="F15" s="5" t="s">
        <v>82</v>
      </c>
      <c r="G15" s="1">
        <v>480</v>
      </c>
      <c r="H15" s="21">
        <v>4434116.2999999989</v>
      </c>
      <c r="J15" s="1">
        <v>2</v>
      </c>
      <c r="K15" s="21">
        <v>15830.89</v>
      </c>
      <c r="L15" s="6"/>
      <c r="M15" s="20" t="s">
        <v>42</v>
      </c>
      <c r="N15" s="20" t="s">
        <v>42</v>
      </c>
      <c r="O15" s="6"/>
      <c r="P15" s="1">
        <v>2</v>
      </c>
      <c r="Q15" s="21">
        <v>15683.98</v>
      </c>
      <c r="R15" s="6"/>
      <c r="S15" s="1">
        <v>6</v>
      </c>
      <c r="T15" s="21">
        <v>50333.83</v>
      </c>
      <c r="U15" s="6"/>
      <c r="V15" s="1">
        <v>316</v>
      </c>
      <c r="W15" s="21">
        <v>2899758.239999997</v>
      </c>
      <c r="X15" s="6"/>
      <c r="Y15" s="1">
        <v>68</v>
      </c>
      <c r="Z15" s="21">
        <v>643491.14999999979</v>
      </c>
      <c r="AA15" s="6"/>
      <c r="AB15" s="1">
        <v>37</v>
      </c>
      <c r="AC15" s="21">
        <v>350990.7</v>
      </c>
      <c r="AD15" s="6"/>
      <c r="AE15" s="1">
        <v>49</v>
      </c>
      <c r="AF15" s="21">
        <v>458027.50999999995</v>
      </c>
    </row>
    <row r="16" spans="2:32" x14ac:dyDescent="0.2">
      <c r="B16" s="2"/>
      <c r="C16" s="39" t="s">
        <v>17</v>
      </c>
      <c r="D16" s="2"/>
      <c r="E16" s="4" t="s">
        <v>117</v>
      </c>
      <c r="F16" s="5" t="s">
        <v>83</v>
      </c>
      <c r="G16" s="1">
        <v>480</v>
      </c>
      <c r="H16" s="21">
        <v>7189919.6700000027</v>
      </c>
      <c r="J16" s="1">
        <v>4</v>
      </c>
      <c r="K16" s="21">
        <v>63700.43</v>
      </c>
      <c r="L16" s="6"/>
      <c r="M16" s="1">
        <v>1</v>
      </c>
      <c r="N16" s="21">
        <v>14708.43</v>
      </c>
      <c r="O16" s="6"/>
      <c r="P16" s="1">
        <v>1</v>
      </c>
      <c r="Q16" s="21">
        <v>12791.36</v>
      </c>
      <c r="R16" s="6"/>
      <c r="S16" s="1">
        <v>8</v>
      </c>
      <c r="T16" s="21">
        <v>122810.69</v>
      </c>
      <c r="U16" s="6"/>
      <c r="V16" s="1">
        <v>326</v>
      </c>
      <c r="W16" s="21">
        <v>4877505.5799999991</v>
      </c>
      <c r="X16" s="6"/>
      <c r="Y16" s="1">
        <v>61</v>
      </c>
      <c r="Z16" s="21">
        <v>931464.28</v>
      </c>
      <c r="AA16" s="6"/>
      <c r="AB16" s="1">
        <v>23</v>
      </c>
      <c r="AC16" s="21">
        <v>334534.23</v>
      </c>
      <c r="AD16" s="6"/>
      <c r="AE16" s="1">
        <v>56</v>
      </c>
      <c r="AF16" s="21">
        <v>832404.66999999981</v>
      </c>
    </row>
    <row r="17" spans="2:32" x14ac:dyDescent="0.2">
      <c r="B17" s="2"/>
      <c r="C17" s="39" t="s">
        <v>18</v>
      </c>
      <c r="D17" s="2"/>
      <c r="E17" s="4" t="s">
        <v>118</v>
      </c>
      <c r="F17" s="5" t="s">
        <v>84</v>
      </c>
      <c r="G17" s="1">
        <v>480</v>
      </c>
      <c r="H17" s="21">
        <v>12338840.930000011</v>
      </c>
      <c r="J17" s="1">
        <v>2</v>
      </c>
      <c r="K17" s="21">
        <v>46799.24</v>
      </c>
      <c r="L17" s="6"/>
      <c r="M17" s="20" t="s">
        <v>42</v>
      </c>
      <c r="N17" s="20" t="s">
        <v>42</v>
      </c>
      <c r="O17" s="6"/>
      <c r="P17" s="1">
        <v>2</v>
      </c>
      <c r="Q17" s="21">
        <v>66968.61</v>
      </c>
      <c r="R17" s="6"/>
      <c r="S17" s="1">
        <v>6</v>
      </c>
      <c r="T17" s="21">
        <v>143059.75</v>
      </c>
      <c r="U17" s="6"/>
      <c r="V17" s="1">
        <v>311</v>
      </c>
      <c r="W17" s="21">
        <v>8026671.6200000029</v>
      </c>
      <c r="X17" s="6"/>
      <c r="Y17" s="1">
        <v>79</v>
      </c>
      <c r="Z17" s="21">
        <v>2073940.9300000004</v>
      </c>
      <c r="AA17" s="6"/>
      <c r="AB17" s="1">
        <v>32</v>
      </c>
      <c r="AC17" s="21">
        <v>805933.09000000008</v>
      </c>
      <c r="AD17" s="6"/>
      <c r="AE17" s="1">
        <v>48</v>
      </c>
      <c r="AF17" s="21">
        <v>1175467.6900000002</v>
      </c>
    </row>
    <row r="18" spans="2:32" x14ac:dyDescent="0.2">
      <c r="B18" s="2"/>
      <c r="C18" s="39" t="s">
        <v>19</v>
      </c>
      <c r="D18" s="2"/>
      <c r="E18" s="4" t="s">
        <v>119</v>
      </c>
      <c r="F18" s="5" t="s">
        <v>27</v>
      </c>
      <c r="G18" s="1">
        <v>480</v>
      </c>
      <c r="H18" s="21">
        <v>26166688.710000001</v>
      </c>
      <c r="J18" s="1">
        <v>2</v>
      </c>
      <c r="K18" s="21">
        <v>102629.13</v>
      </c>
      <c r="L18" s="6"/>
      <c r="M18" s="20" t="s">
        <v>42</v>
      </c>
      <c r="N18" s="20" t="s">
        <v>42</v>
      </c>
      <c r="O18" s="6"/>
      <c r="P18" s="1">
        <v>1</v>
      </c>
      <c r="Q18" s="21">
        <v>39043.79</v>
      </c>
      <c r="R18" s="6"/>
      <c r="S18" s="1">
        <v>3</v>
      </c>
      <c r="T18" s="21">
        <v>156704.75</v>
      </c>
      <c r="U18" s="6"/>
      <c r="V18" s="1">
        <v>332</v>
      </c>
      <c r="W18" s="21">
        <v>17971437.900000006</v>
      </c>
      <c r="X18" s="6"/>
      <c r="Y18" s="1">
        <v>74</v>
      </c>
      <c r="Z18" s="21">
        <v>4183359.56</v>
      </c>
      <c r="AA18" s="6"/>
      <c r="AB18" s="1">
        <v>25</v>
      </c>
      <c r="AC18" s="21">
        <v>1386275.0500000003</v>
      </c>
      <c r="AD18" s="6"/>
      <c r="AE18" s="1">
        <v>43</v>
      </c>
      <c r="AF18" s="21">
        <v>2327238.5300000003</v>
      </c>
    </row>
    <row r="19" spans="2:32" x14ac:dyDescent="0.2">
      <c r="B19" s="2"/>
      <c r="C19" s="39" t="s">
        <v>20</v>
      </c>
      <c r="D19" s="2"/>
      <c r="E19" s="4" t="s">
        <v>120</v>
      </c>
      <c r="F19" s="5" t="s">
        <v>21</v>
      </c>
      <c r="G19" s="1">
        <v>479</v>
      </c>
      <c r="H19" s="21">
        <v>266056896.38</v>
      </c>
      <c r="J19" s="1">
        <v>2</v>
      </c>
      <c r="K19" s="21">
        <v>354385.36</v>
      </c>
      <c r="L19" s="6"/>
      <c r="M19" s="20" t="s">
        <v>42</v>
      </c>
      <c r="N19" s="20" t="s">
        <v>42</v>
      </c>
      <c r="O19" s="6"/>
      <c r="Q19" s="21"/>
      <c r="R19" s="6"/>
      <c r="S19" s="1">
        <v>3</v>
      </c>
      <c r="T19" s="21">
        <v>1289431.4300000002</v>
      </c>
      <c r="U19" s="6"/>
      <c r="V19" s="1">
        <v>315</v>
      </c>
      <c r="W19" s="21">
        <v>189634445.88999996</v>
      </c>
      <c r="X19" s="6"/>
      <c r="Y19" s="1">
        <v>92</v>
      </c>
      <c r="Z19" s="21">
        <v>53626908</v>
      </c>
      <c r="AA19" s="6"/>
      <c r="AB19" s="1">
        <v>23</v>
      </c>
      <c r="AC19" s="21">
        <v>9819571.2800000012</v>
      </c>
      <c r="AD19" s="6"/>
      <c r="AE19" s="1">
        <v>44</v>
      </c>
      <c r="AF19" s="21">
        <v>11332154.42</v>
      </c>
    </row>
    <row r="20" spans="2:32" ht="9" customHeight="1" x14ac:dyDescent="0.2">
      <c r="H20" s="21"/>
      <c r="K20" s="21"/>
      <c r="N20" s="24"/>
      <c r="Q20" s="21"/>
      <c r="T20" s="21"/>
      <c r="W20" s="21"/>
      <c r="Z20" s="21"/>
      <c r="AC20" s="21"/>
      <c r="AF20" s="21"/>
    </row>
    <row r="21" spans="2:32" s="40" customFormat="1" ht="16.350000000000001" customHeight="1" x14ac:dyDescent="0.25">
      <c r="B21" s="40" t="s">
        <v>66</v>
      </c>
      <c r="G21" s="40">
        <v>114</v>
      </c>
      <c r="H21" s="44">
        <v>140405508.62</v>
      </c>
      <c r="J21" s="20" t="s">
        <v>42</v>
      </c>
      <c r="K21" s="45" t="s">
        <v>42</v>
      </c>
      <c r="M21" s="20" t="s">
        <v>42</v>
      </c>
      <c r="N21" s="46" t="s">
        <v>42</v>
      </c>
      <c r="P21" s="20" t="s">
        <v>42</v>
      </c>
      <c r="Q21" s="46" t="s">
        <v>42</v>
      </c>
      <c r="S21" s="20" t="s">
        <v>42</v>
      </c>
      <c r="T21" s="46" t="s">
        <v>42</v>
      </c>
      <c r="V21" s="40">
        <v>10</v>
      </c>
      <c r="W21" s="58">
        <v>2147295.2199999997</v>
      </c>
      <c r="Y21" s="20" t="s">
        <v>42</v>
      </c>
      <c r="Z21" s="46" t="s">
        <v>42</v>
      </c>
      <c r="AB21" s="20" t="s">
        <v>42</v>
      </c>
      <c r="AC21" s="46" t="s">
        <v>42</v>
      </c>
      <c r="AE21" s="40">
        <v>104</v>
      </c>
      <c r="AF21" s="46">
        <v>138258213.39999998</v>
      </c>
    </row>
    <row r="22" spans="2:32" x14ac:dyDescent="0.2">
      <c r="B22" s="2"/>
      <c r="C22" s="39" t="s">
        <v>11</v>
      </c>
      <c r="D22" s="2"/>
      <c r="E22" s="4" t="s">
        <v>96</v>
      </c>
      <c r="F22" s="5" t="s">
        <v>33</v>
      </c>
      <c r="G22" s="1">
        <v>12</v>
      </c>
      <c r="H22" s="21">
        <v>7296.55</v>
      </c>
      <c r="J22" s="20" t="s">
        <v>42</v>
      </c>
      <c r="K22" s="45" t="s">
        <v>42</v>
      </c>
      <c r="L22" s="6"/>
      <c r="M22" s="20" t="s">
        <v>42</v>
      </c>
      <c r="N22" s="24" t="s">
        <v>42</v>
      </c>
      <c r="O22" s="6"/>
      <c r="P22" s="20" t="s">
        <v>42</v>
      </c>
      <c r="Q22" s="24" t="s">
        <v>42</v>
      </c>
      <c r="R22" s="6"/>
      <c r="S22" s="20" t="s">
        <v>42</v>
      </c>
      <c r="T22" s="24" t="s">
        <v>42</v>
      </c>
      <c r="U22" s="6"/>
      <c r="V22" s="24" t="s">
        <v>42</v>
      </c>
      <c r="W22" s="24" t="s">
        <v>42</v>
      </c>
      <c r="X22" s="6"/>
      <c r="Y22" s="20" t="s">
        <v>42</v>
      </c>
      <c r="Z22" s="24" t="s">
        <v>42</v>
      </c>
      <c r="AA22" s="6"/>
      <c r="AB22" s="20" t="s">
        <v>42</v>
      </c>
      <c r="AC22" s="24" t="s">
        <v>42</v>
      </c>
      <c r="AD22" s="6"/>
      <c r="AE22" s="1">
        <v>12</v>
      </c>
      <c r="AF22" s="24">
        <v>7296.55</v>
      </c>
    </row>
    <row r="23" spans="2:32" x14ac:dyDescent="0.2">
      <c r="B23" s="2"/>
      <c r="C23" s="39" t="s">
        <v>12</v>
      </c>
      <c r="D23" s="2"/>
      <c r="E23" s="4" t="s">
        <v>32</v>
      </c>
      <c r="F23" s="5" t="s">
        <v>154</v>
      </c>
      <c r="G23" s="1">
        <v>12</v>
      </c>
      <c r="H23" s="21">
        <v>70523.14</v>
      </c>
      <c r="J23" s="20" t="s">
        <v>42</v>
      </c>
      <c r="K23" s="45" t="s">
        <v>42</v>
      </c>
      <c r="L23" s="6"/>
      <c r="M23" s="20" t="s">
        <v>42</v>
      </c>
      <c r="N23" s="24" t="s">
        <v>42</v>
      </c>
      <c r="O23" s="6"/>
      <c r="P23" s="20" t="s">
        <v>42</v>
      </c>
      <c r="Q23" s="24" t="s">
        <v>42</v>
      </c>
      <c r="R23" s="6"/>
      <c r="S23" s="20" t="s">
        <v>42</v>
      </c>
      <c r="T23" s="24" t="s">
        <v>42</v>
      </c>
      <c r="U23" s="6"/>
      <c r="V23" s="20">
        <v>1</v>
      </c>
      <c r="W23" s="21">
        <v>11150.1</v>
      </c>
      <c r="X23" s="6"/>
      <c r="Y23" s="20" t="s">
        <v>42</v>
      </c>
      <c r="Z23" s="24" t="s">
        <v>42</v>
      </c>
      <c r="AA23" s="6"/>
      <c r="AB23" s="20" t="s">
        <v>42</v>
      </c>
      <c r="AC23" s="24" t="s">
        <v>42</v>
      </c>
      <c r="AD23" s="6"/>
      <c r="AE23" s="1">
        <v>11</v>
      </c>
      <c r="AF23" s="24">
        <v>59373.040000000008</v>
      </c>
    </row>
    <row r="24" spans="2:32" x14ac:dyDescent="0.2">
      <c r="B24" s="2"/>
      <c r="C24" s="39" t="s">
        <v>13</v>
      </c>
      <c r="D24" s="2"/>
      <c r="E24" s="4" t="s">
        <v>150</v>
      </c>
      <c r="F24" s="5" t="s">
        <v>155</v>
      </c>
      <c r="G24" s="1">
        <v>11</v>
      </c>
      <c r="H24" s="21">
        <v>211990.34000000003</v>
      </c>
      <c r="J24" s="20" t="s">
        <v>42</v>
      </c>
      <c r="K24" s="45" t="s">
        <v>42</v>
      </c>
      <c r="L24" s="6"/>
      <c r="M24" s="20" t="s">
        <v>42</v>
      </c>
      <c r="N24" s="24" t="s">
        <v>42</v>
      </c>
      <c r="O24" s="6"/>
      <c r="P24" s="20" t="s">
        <v>42</v>
      </c>
      <c r="Q24" s="24" t="s">
        <v>42</v>
      </c>
      <c r="R24" s="6"/>
      <c r="S24" s="20" t="s">
        <v>42</v>
      </c>
      <c r="T24" s="24" t="s">
        <v>42</v>
      </c>
      <c r="U24" s="6"/>
      <c r="V24" s="1">
        <v>1</v>
      </c>
      <c r="W24" s="21">
        <v>23151.87</v>
      </c>
      <c r="X24" s="6"/>
      <c r="Y24" s="20" t="s">
        <v>42</v>
      </c>
      <c r="Z24" s="24" t="s">
        <v>42</v>
      </c>
      <c r="AA24" s="6"/>
      <c r="AB24" s="20" t="s">
        <v>42</v>
      </c>
      <c r="AC24" s="24" t="s">
        <v>42</v>
      </c>
      <c r="AD24" s="6"/>
      <c r="AE24" s="1">
        <v>9</v>
      </c>
      <c r="AF24" s="24">
        <v>162007.11000000002</v>
      </c>
    </row>
    <row r="25" spans="2:32" x14ac:dyDescent="0.2">
      <c r="B25" s="2"/>
      <c r="C25" s="39" t="s">
        <v>14</v>
      </c>
      <c r="D25" s="2"/>
      <c r="E25" s="4" t="s">
        <v>151</v>
      </c>
      <c r="F25" s="5" t="s">
        <v>156</v>
      </c>
      <c r="G25" s="1">
        <v>11</v>
      </c>
      <c r="H25" s="21">
        <v>365188.77999999997</v>
      </c>
      <c r="J25" s="20" t="s">
        <v>42</v>
      </c>
      <c r="K25" s="45" t="s">
        <v>42</v>
      </c>
      <c r="L25" s="6"/>
      <c r="M25" s="20" t="s">
        <v>42</v>
      </c>
      <c r="N25" s="24" t="s">
        <v>42</v>
      </c>
      <c r="O25" s="6"/>
      <c r="P25" s="20" t="s">
        <v>42</v>
      </c>
      <c r="Q25" s="24" t="s">
        <v>42</v>
      </c>
      <c r="R25" s="6"/>
      <c r="S25" s="20" t="s">
        <v>42</v>
      </c>
      <c r="T25" s="24" t="s">
        <v>42</v>
      </c>
      <c r="U25" s="6"/>
      <c r="V25" s="24" t="s">
        <v>42</v>
      </c>
      <c r="W25" s="24" t="s">
        <v>42</v>
      </c>
      <c r="X25" s="6"/>
      <c r="Y25" s="20" t="s">
        <v>42</v>
      </c>
      <c r="Z25" s="24" t="s">
        <v>42</v>
      </c>
      <c r="AA25" s="6"/>
      <c r="AB25" s="20" t="s">
        <v>42</v>
      </c>
      <c r="AC25" s="24" t="s">
        <v>42</v>
      </c>
      <c r="AD25" s="6"/>
      <c r="AE25" s="1">
        <v>11</v>
      </c>
      <c r="AF25" s="24">
        <v>349608.69999999995</v>
      </c>
    </row>
    <row r="26" spans="2:32" x14ac:dyDescent="0.2">
      <c r="B26" s="2"/>
      <c r="C26" s="39" t="s">
        <v>15</v>
      </c>
      <c r="D26" s="2"/>
      <c r="E26" s="4" t="s">
        <v>152</v>
      </c>
      <c r="F26" s="5" t="s">
        <v>157</v>
      </c>
      <c r="G26" s="1">
        <v>11</v>
      </c>
      <c r="H26" s="21">
        <v>682673.29999999993</v>
      </c>
      <c r="J26" s="20" t="s">
        <v>42</v>
      </c>
      <c r="K26" s="45" t="s">
        <v>42</v>
      </c>
      <c r="L26" s="6"/>
      <c r="M26" s="20" t="s">
        <v>42</v>
      </c>
      <c r="N26" s="24" t="s">
        <v>42</v>
      </c>
      <c r="O26" s="6"/>
      <c r="P26" s="20" t="s">
        <v>42</v>
      </c>
      <c r="Q26" s="24" t="s">
        <v>42</v>
      </c>
      <c r="R26" s="6"/>
      <c r="S26" s="20" t="s">
        <v>42</v>
      </c>
      <c r="T26" s="24" t="s">
        <v>42</v>
      </c>
      <c r="U26" s="6"/>
      <c r="V26" s="1">
        <v>2</v>
      </c>
      <c r="W26" s="21">
        <v>125592.72</v>
      </c>
      <c r="X26" s="6"/>
      <c r="Y26" s="20" t="s">
        <v>42</v>
      </c>
      <c r="Z26" s="24" t="s">
        <v>42</v>
      </c>
      <c r="AA26" s="6"/>
      <c r="AB26" s="20" t="s">
        <v>42</v>
      </c>
      <c r="AC26" s="24" t="s">
        <v>42</v>
      </c>
      <c r="AD26" s="6"/>
      <c r="AE26" s="1">
        <v>10</v>
      </c>
      <c r="AF26" s="24">
        <v>599492.02000000014</v>
      </c>
    </row>
    <row r="27" spans="2:32" x14ac:dyDescent="0.2">
      <c r="B27" s="2"/>
      <c r="C27" s="39" t="s">
        <v>16</v>
      </c>
      <c r="D27" s="2"/>
      <c r="E27" s="4" t="s">
        <v>153</v>
      </c>
      <c r="F27" s="5" t="s">
        <v>34</v>
      </c>
      <c r="G27" s="1">
        <v>11</v>
      </c>
      <c r="H27" s="21">
        <v>1065467.8999999999</v>
      </c>
      <c r="J27" s="20" t="s">
        <v>42</v>
      </c>
      <c r="K27" s="45" t="s">
        <v>42</v>
      </c>
      <c r="L27" s="6"/>
      <c r="M27" s="20" t="s">
        <v>42</v>
      </c>
      <c r="N27" s="24" t="s">
        <v>42</v>
      </c>
      <c r="O27" s="6"/>
      <c r="P27" s="20" t="s">
        <v>42</v>
      </c>
      <c r="Q27" s="24" t="s">
        <v>42</v>
      </c>
      <c r="R27" s="6"/>
      <c r="S27" s="20" t="s">
        <v>42</v>
      </c>
      <c r="T27" s="24" t="s">
        <v>42</v>
      </c>
      <c r="U27" s="6"/>
      <c r="V27" s="1">
        <v>3</v>
      </c>
      <c r="W27" s="21">
        <v>280823.57999999996</v>
      </c>
      <c r="X27" s="6"/>
      <c r="Y27" s="20" t="s">
        <v>42</v>
      </c>
      <c r="Z27" s="24" t="s">
        <v>42</v>
      </c>
      <c r="AA27" s="6"/>
      <c r="AB27" s="20" t="s">
        <v>42</v>
      </c>
      <c r="AC27" s="24" t="s">
        <v>42</v>
      </c>
      <c r="AD27" s="6"/>
      <c r="AE27" s="1">
        <v>8</v>
      </c>
      <c r="AF27" s="24">
        <v>784644.32000000007</v>
      </c>
    </row>
    <row r="28" spans="2:32" x14ac:dyDescent="0.2">
      <c r="B28" s="2"/>
      <c r="C28" s="39" t="s">
        <v>17</v>
      </c>
      <c r="D28" s="2"/>
      <c r="E28" s="4" t="s">
        <v>31</v>
      </c>
      <c r="F28" s="5" t="s">
        <v>35</v>
      </c>
      <c r="G28" s="1">
        <v>11</v>
      </c>
      <c r="H28" s="21">
        <v>1857090.79</v>
      </c>
      <c r="J28" s="20" t="s">
        <v>42</v>
      </c>
      <c r="K28" s="45" t="s">
        <v>42</v>
      </c>
      <c r="L28" s="6"/>
      <c r="M28" s="20" t="s">
        <v>42</v>
      </c>
      <c r="N28" s="24" t="s">
        <v>42</v>
      </c>
      <c r="O28" s="6"/>
      <c r="P28" s="20" t="s">
        <v>42</v>
      </c>
      <c r="Q28" s="24" t="s">
        <v>42</v>
      </c>
      <c r="R28" s="6"/>
      <c r="S28" s="20" t="s">
        <v>42</v>
      </c>
      <c r="T28" s="24" t="s">
        <v>42</v>
      </c>
      <c r="U28" s="6"/>
      <c r="V28" s="24" t="s">
        <v>42</v>
      </c>
      <c r="W28" s="24" t="s">
        <v>42</v>
      </c>
      <c r="X28" s="6"/>
      <c r="Y28" s="20" t="s">
        <v>42</v>
      </c>
      <c r="Z28" s="24" t="s">
        <v>42</v>
      </c>
      <c r="AA28" s="6"/>
      <c r="AB28" s="20" t="s">
        <v>42</v>
      </c>
      <c r="AC28" s="24" t="s">
        <v>42</v>
      </c>
      <c r="AD28" s="6"/>
      <c r="AE28" s="1">
        <v>11</v>
      </c>
      <c r="AF28" s="24">
        <v>1857090.79</v>
      </c>
    </row>
    <row r="29" spans="2:32" x14ac:dyDescent="0.2">
      <c r="B29" s="2"/>
      <c r="C29" s="39" t="s">
        <v>18</v>
      </c>
      <c r="D29" s="2"/>
      <c r="E29" s="4" t="s">
        <v>30</v>
      </c>
      <c r="F29" s="5" t="s">
        <v>36</v>
      </c>
      <c r="G29" s="1">
        <v>11</v>
      </c>
      <c r="H29" s="21">
        <v>3277300.05</v>
      </c>
      <c r="J29" s="20" t="s">
        <v>42</v>
      </c>
      <c r="K29" s="45" t="s">
        <v>42</v>
      </c>
      <c r="L29" s="6"/>
      <c r="M29" s="20" t="s">
        <v>42</v>
      </c>
      <c r="N29" s="24" t="s">
        <v>42</v>
      </c>
      <c r="O29" s="6"/>
      <c r="P29" s="20" t="s">
        <v>42</v>
      </c>
      <c r="Q29" s="24" t="s">
        <v>42</v>
      </c>
      <c r="R29" s="6"/>
      <c r="S29" s="20" t="s">
        <v>42</v>
      </c>
      <c r="T29" s="24" t="s">
        <v>42</v>
      </c>
      <c r="U29" s="6"/>
      <c r="V29" s="1">
        <v>2</v>
      </c>
      <c r="W29" s="21">
        <v>539579.44999999995</v>
      </c>
      <c r="X29" s="6"/>
      <c r="Y29" s="20" t="s">
        <v>42</v>
      </c>
      <c r="Z29" s="24" t="s">
        <v>42</v>
      </c>
      <c r="AA29" s="6"/>
      <c r="AB29" s="20" t="s">
        <v>42</v>
      </c>
      <c r="AC29" s="24" t="s">
        <v>42</v>
      </c>
      <c r="AD29" s="6"/>
      <c r="AE29" s="1">
        <v>9</v>
      </c>
      <c r="AF29" s="24">
        <v>2737720.6</v>
      </c>
    </row>
    <row r="30" spans="2:32" x14ac:dyDescent="0.2">
      <c r="B30" s="2"/>
      <c r="C30" s="39" t="s">
        <v>19</v>
      </c>
      <c r="D30" s="2"/>
      <c r="E30" s="4" t="s">
        <v>29</v>
      </c>
      <c r="F30" s="5" t="s">
        <v>79</v>
      </c>
      <c r="G30" s="1">
        <v>12</v>
      </c>
      <c r="H30" s="21">
        <v>8862110.8300000001</v>
      </c>
      <c r="J30" s="20" t="s">
        <v>42</v>
      </c>
      <c r="K30" s="45" t="s">
        <v>42</v>
      </c>
      <c r="L30" s="6"/>
      <c r="M30" s="20" t="s">
        <v>42</v>
      </c>
      <c r="N30" s="24" t="s">
        <v>42</v>
      </c>
      <c r="O30" s="6"/>
      <c r="P30" s="20" t="s">
        <v>42</v>
      </c>
      <c r="Q30" s="24" t="s">
        <v>42</v>
      </c>
      <c r="R30" s="6"/>
      <c r="S30" s="20" t="s">
        <v>42</v>
      </c>
      <c r="T30" s="24" t="s">
        <v>42</v>
      </c>
      <c r="U30" s="6"/>
      <c r="V30" s="1">
        <v>1</v>
      </c>
      <c r="W30" s="21">
        <v>1166997.5</v>
      </c>
      <c r="X30" s="6"/>
      <c r="Y30" s="20" t="s">
        <v>42</v>
      </c>
      <c r="Z30" s="24" t="s">
        <v>42</v>
      </c>
      <c r="AA30" s="6"/>
      <c r="AB30" s="20" t="s">
        <v>42</v>
      </c>
      <c r="AC30" s="24" t="s">
        <v>42</v>
      </c>
      <c r="AD30" s="6"/>
      <c r="AE30" s="1">
        <v>11</v>
      </c>
      <c r="AF30" s="24">
        <v>7695113.330000001</v>
      </c>
    </row>
    <row r="31" spans="2:32" x14ac:dyDescent="0.2">
      <c r="B31" s="2"/>
      <c r="C31" s="39" t="s">
        <v>20</v>
      </c>
      <c r="D31" s="2"/>
      <c r="E31" s="4" t="s">
        <v>28</v>
      </c>
      <c r="F31" s="5" t="s">
        <v>37</v>
      </c>
      <c r="G31" s="1">
        <v>12</v>
      </c>
      <c r="H31" s="21">
        <v>124005866.94</v>
      </c>
      <c r="J31" s="20" t="s">
        <v>42</v>
      </c>
      <c r="K31" s="45" t="s">
        <v>42</v>
      </c>
      <c r="L31" s="6"/>
      <c r="M31" s="20" t="s">
        <v>42</v>
      </c>
      <c r="N31" s="24" t="s">
        <v>42</v>
      </c>
      <c r="O31" s="6"/>
      <c r="P31" s="20" t="s">
        <v>42</v>
      </c>
      <c r="Q31" s="24" t="s">
        <v>42</v>
      </c>
      <c r="R31" s="6"/>
      <c r="S31" s="20" t="s">
        <v>42</v>
      </c>
      <c r="T31" s="24" t="s">
        <v>42</v>
      </c>
      <c r="U31" s="6"/>
      <c r="V31" s="24" t="s">
        <v>42</v>
      </c>
      <c r="W31" s="24" t="s">
        <v>42</v>
      </c>
      <c r="X31" s="6"/>
      <c r="Y31" s="20" t="s">
        <v>42</v>
      </c>
      <c r="Z31" s="24" t="s">
        <v>42</v>
      </c>
      <c r="AA31" s="6"/>
      <c r="AB31" s="20" t="s">
        <v>42</v>
      </c>
      <c r="AC31" s="24" t="s">
        <v>42</v>
      </c>
      <c r="AD31" s="6"/>
      <c r="AE31" s="1">
        <v>12</v>
      </c>
      <c r="AF31" s="24">
        <v>124005866.94</v>
      </c>
    </row>
    <row r="32" spans="2:32" s="38" customFormat="1" ht="25.35" customHeight="1" x14ac:dyDescent="0.25">
      <c r="B32" s="30"/>
      <c r="C32" s="30"/>
      <c r="D32" s="30"/>
      <c r="E32" s="30" t="s">
        <v>24</v>
      </c>
      <c r="F32" s="30"/>
      <c r="G32" s="43">
        <v>4912</v>
      </c>
      <c r="H32" s="31">
        <v>461984750.45500004</v>
      </c>
      <c r="I32" s="43"/>
      <c r="J32" s="43">
        <v>22</v>
      </c>
      <c r="K32" s="31">
        <v>613810.14</v>
      </c>
      <c r="L32" s="43"/>
      <c r="M32" s="43">
        <v>2</v>
      </c>
      <c r="N32" s="31">
        <v>18074.93</v>
      </c>
      <c r="O32" s="43"/>
      <c r="P32" s="43">
        <v>10</v>
      </c>
      <c r="Q32" s="31">
        <v>136789.52000000002</v>
      </c>
      <c r="R32" s="43"/>
      <c r="S32" s="43">
        <v>61</v>
      </c>
      <c r="T32" s="31">
        <v>1846810.08</v>
      </c>
      <c r="U32" s="43"/>
      <c r="V32" s="43">
        <v>3208</v>
      </c>
      <c r="W32" s="31">
        <v>229173234.31200007</v>
      </c>
      <c r="X32" s="43"/>
      <c r="Y32" s="43">
        <v>626</v>
      </c>
      <c r="Z32" s="31">
        <v>62076995.910000011</v>
      </c>
      <c r="AA32" s="43"/>
      <c r="AB32" s="43">
        <v>316</v>
      </c>
      <c r="AC32" s="31">
        <v>13070497.348000001</v>
      </c>
      <c r="AD32" s="43"/>
      <c r="AE32" s="43">
        <v>667</v>
      </c>
      <c r="AF32" s="31">
        <v>155048538.21500033</v>
      </c>
    </row>
    <row r="33" spans="2:32" ht="15" x14ac:dyDescent="0.25">
      <c r="B33" s="7"/>
      <c r="C33" s="7"/>
      <c r="D33" s="7"/>
      <c r="E33" s="7"/>
      <c r="F33" s="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ht="24.75" customHeight="1" x14ac:dyDescent="0.2">
      <c r="B34" s="13" t="s">
        <v>38</v>
      </c>
      <c r="C34" s="62" t="s">
        <v>171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2:32" ht="13.7" customHeight="1" x14ac:dyDescent="0.2">
      <c r="B35" s="13" t="s">
        <v>39</v>
      </c>
      <c r="C35" s="73" t="s">
        <v>74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32" ht="13.7" customHeight="1" x14ac:dyDescent="0.2">
      <c r="B36" s="13"/>
      <c r="C36" s="42" t="s">
        <v>42</v>
      </c>
      <c r="D36" s="73" t="s">
        <v>75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2:32" ht="13.7" customHeight="1" x14ac:dyDescent="0.2">
      <c r="B37" s="13"/>
      <c r="C37" s="42" t="s">
        <v>42</v>
      </c>
      <c r="D37" s="62" t="s">
        <v>76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2:32" ht="13.7" customHeight="1" x14ac:dyDescent="0.2">
      <c r="B38" s="13"/>
      <c r="C38" s="42" t="s">
        <v>42</v>
      </c>
      <c r="D38" s="62" t="s">
        <v>77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2:32" ht="13.7" customHeight="1" x14ac:dyDescent="0.2">
      <c r="B39" s="13"/>
      <c r="C39" s="42" t="s">
        <v>42</v>
      </c>
      <c r="D39" s="62" t="s">
        <v>78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2:32" x14ac:dyDescent="0.2">
      <c r="B40" s="13" t="s">
        <v>40</v>
      </c>
      <c r="C40" s="69" t="s">
        <v>172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2:32" x14ac:dyDescent="0.2">
      <c r="B41" s="13" t="s">
        <v>41</v>
      </c>
      <c r="C41" s="69" t="s">
        <v>169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2:32" ht="13.7" customHeight="1" x14ac:dyDescent="0.2">
      <c r="B42" s="13" t="s">
        <v>52</v>
      </c>
      <c r="C42" s="73" t="s">
        <v>71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2:32" x14ac:dyDescent="0.2">
      <c r="B43" s="13"/>
      <c r="C43" s="13"/>
      <c r="D43" s="13"/>
      <c r="E43" s="14"/>
      <c r="I43" s="22"/>
      <c r="J43" s="23"/>
      <c r="K43" s="23"/>
      <c r="L43" s="23"/>
      <c r="M43" s="23"/>
      <c r="O43" s="23"/>
      <c r="R43" s="23"/>
      <c r="U43" s="23"/>
      <c r="X43" s="23"/>
      <c r="AA43" s="23"/>
      <c r="AD43" s="23"/>
    </row>
    <row r="44" spans="2:32" x14ac:dyDescent="0.2">
      <c r="B44" s="19" t="s">
        <v>53</v>
      </c>
      <c r="E44" s="17"/>
      <c r="I44" s="22"/>
      <c r="J44" s="23"/>
      <c r="K44" s="23"/>
      <c r="L44" s="23"/>
      <c r="M44" s="23"/>
      <c r="O44" s="23"/>
      <c r="R44" s="23"/>
      <c r="U44" s="23"/>
      <c r="X44" s="23"/>
      <c r="AA44" s="23"/>
      <c r="AD44" s="23"/>
    </row>
    <row r="45" spans="2:32" x14ac:dyDescent="0.2">
      <c r="B45" s="19" t="s">
        <v>54</v>
      </c>
      <c r="E45" s="17"/>
      <c r="I45" s="22"/>
      <c r="J45" s="23"/>
      <c r="K45" s="23"/>
      <c r="L45" s="23"/>
      <c r="M45" s="23"/>
      <c r="O45" s="23"/>
      <c r="R45" s="23"/>
      <c r="U45" s="23"/>
      <c r="X45" s="23"/>
      <c r="AA45" s="23"/>
      <c r="AD45" s="23"/>
    </row>
  </sheetData>
  <mergeCells count="20">
    <mergeCell ref="D36:AF36"/>
    <mergeCell ref="C42:AF42"/>
    <mergeCell ref="C41:AF41"/>
    <mergeCell ref="C40:AF40"/>
    <mergeCell ref="D38:AF38"/>
    <mergeCell ref="D37:AF37"/>
    <mergeCell ref="D39:AF39"/>
    <mergeCell ref="P6:Q6"/>
    <mergeCell ref="S6:T6"/>
    <mergeCell ref="V6:W6"/>
    <mergeCell ref="Y6:Z6"/>
    <mergeCell ref="C35:M35"/>
    <mergeCell ref="C34:AF34"/>
    <mergeCell ref="AB6:AC6"/>
    <mergeCell ref="AE6:AF6"/>
    <mergeCell ref="G6:G7"/>
    <mergeCell ref="H6:H7"/>
    <mergeCell ref="B6:F7"/>
    <mergeCell ref="J6:K6"/>
    <mergeCell ref="M6:N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F0AB-0FB7-4AB4-9420-2D0D4FE43E4B}">
  <dimension ref="B1:H34"/>
  <sheetViews>
    <sheetView showGridLines="0" zoomScale="85" zoomScaleNormal="85" workbookViewId="0">
      <selection activeCell="F11" sqref="F11"/>
    </sheetView>
  </sheetViews>
  <sheetFormatPr baseColWidth="10" defaultColWidth="11.5703125" defaultRowHeight="14.25" x14ac:dyDescent="0.2"/>
  <cols>
    <col min="1" max="1" width="2.42578125" style="1" customWidth="1"/>
    <col min="2" max="2" width="2.140625" style="1" customWidth="1"/>
    <col min="3" max="3" width="1.85546875" style="1" customWidth="1"/>
    <col min="4" max="4" width="39.140625" style="1" customWidth="1"/>
    <col min="5" max="5" width="24.7109375" style="1" customWidth="1"/>
    <col min="6" max="6" width="20.85546875" style="1" customWidth="1"/>
    <col min="7" max="7" width="20.7109375" style="1" customWidth="1"/>
    <col min="8" max="8" width="3.140625" style="1" customWidth="1"/>
    <col min="9" max="16384" width="11.5703125" style="1"/>
  </cols>
  <sheetData>
    <row r="1" spans="2:8" ht="15" x14ac:dyDescent="0.25">
      <c r="B1" s="7" t="s">
        <v>0</v>
      </c>
      <c r="C1" s="7"/>
      <c r="D1" s="7"/>
      <c r="E1" s="7"/>
      <c r="F1" s="7"/>
      <c r="G1" s="7"/>
      <c r="H1" s="7"/>
    </row>
    <row r="2" spans="2:8" ht="15" x14ac:dyDescent="0.25">
      <c r="B2" s="7" t="s">
        <v>164</v>
      </c>
      <c r="C2" s="7"/>
      <c r="D2" s="7"/>
      <c r="E2" s="7"/>
      <c r="F2" s="7"/>
      <c r="G2" s="7"/>
      <c r="H2" s="7"/>
    </row>
    <row r="3" spans="2:8" ht="15" x14ac:dyDescent="0.25">
      <c r="B3" s="7" t="s">
        <v>166</v>
      </c>
      <c r="C3" s="7"/>
      <c r="D3" s="7"/>
      <c r="E3" s="7"/>
      <c r="F3" s="7"/>
      <c r="G3" s="7"/>
      <c r="H3" s="7"/>
    </row>
    <row r="4" spans="2:8" ht="15" x14ac:dyDescent="0.25">
      <c r="B4" s="7" t="s">
        <v>173</v>
      </c>
      <c r="C4" s="7"/>
      <c r="D4" s="7"/>
      <c r="E4" s="7"/>
      <c r="F4" s="7"/>
      <c r="G4" s="7"/>
      <c r="H4" s="7"/>
    </row>
    <row r="5" spans="2:8" x14ac:dyDescent="0.2">
      <c r="B5" s="1" t="s">
        <v>3</v>
      </c>
    </row>
    <row r="6" spans="2:8" x14ac:dyDescent="0.2">
      <c r="B6" s="8"/>
      <c r="C6" s="8"/>
      <c r="D6" s="8"/>
      <c r="E6" s="8"/>
      <c r="F6" s="8"/>
      <c r="G6" s="8"/>
      <c r="H6" s="8"/>
    </row>
    <row r="7" spans="2:8" ht="15" x14ac:dyDescent="0.2">
      <c r="B7" s="65" t="s">
        <v>49</v>
      </c>
      <c r="C7" s="65"/>
      <c r="D7" s="65"/>
      <c r="E7" s="67" t="s">
        <v>2</v>
      </c>
      <c r="F7" s="59" t="s">
        <v>1</v>
      </c>
      <c r="G7" s="59" t="s">
        <v>1</v>
      </c>
      <c r="H7" s="9"/>
    </row>
    <row r="8" spans="2:8" ht="30" x14ac:dyDescent="0.2">
      <c r="B8" s="66"/>
      <c r="C8" s="66"/>
      <c r="D8" s="66"/>
      <c r="E8" s="68"/>
      <c r="F8" s="34" t="s">
        <v>50</v>
      </c>
      <c r="G8" s="34" t="s">
        <v>51</v>
      </c>
      <c r="H8" s="9"/>
    </row>
    <row r="9" spans="2:8" ht="6.6" customHeight="1" x14ac:dyDescent="0.2">
      <c r="B9" s="11"/>
      <c r="C9" s="11"/>
      <c r="D9" s="8"/>
      <c r="E9" s="15"/>
      <c r="F9" s="15"/>
      <c r="G9" s="15"/>
      <c r="H9" s="9"/>
    </row>
    <row r="10" spans="2:8" x14ac:dyDescent="0.2">
      <c r="B10" s="11"/>
      <c r="C10" s="3" t="s">
        <v>43</v>
      </c>
      <c r="E10" s="49">
        <v>0.14130994352546633</v>
      </c>
      <c r="F10" s="49">
        <v>0.14130994352546633</v>
      </c>
      <c r="G10" s="49">
        <v>0</v>
      </c>
      <c r="H10" s="10"/>
    </row>
    <row r="11" spans="2:8" x14ac:dyDescent="0.2">
      <c r="B11" s="11"/>
      <c r="C11" s="3" t="s">
        <v>44</v>
      </c>
      <c r="E11" s="49">
        <v>2.5310846711143281E-2</v>
      </c>
      <c r="F11" s="49">
        <v>2.5310846711143281E-2</v>
      </c>
      <c r="G11" s="49">
        <v>0</v>
      </c>
      <c r="H11" s="10"/>
    </row>
    <row r="12" spans="2:8" x14ac:dyDescent="0.2">
      <c r="B12" s="11"/>
      <c r="C12" s="3" t="s">
        <v>48</v>
      </c>
      <c r="E12" s="49">
        <v>0.11417641387987491</v>
      </c>
      <c r="F12" s="49">
        <v>0.11417641387987491</v>
      </c>
      <c r="G12" s="49">
        <v>0</v>
      </c>
      <c r="H12" s="10"/>
    </row>
    <row r="13" spans="2:8" x14ac:dyDescent="0.2">
      <c r="B13" s="11"/>
      <c r="C13" s="3" t="s">
        <v>45</v>
      </c>
      <c r="E13" s="49">
        <v>0.14771408015885018</v>
      </c>
      <c r="F13" s="49">
        <v>0.14771408015885018</v>
      </c>
      <c r="G13" s="49">
        <v>0</v>
      </c>
      <c r="H13" s="10"/>
    </row>
    <row r="14" spans="2:8" x14ac:dyDescent="0.2">
      <c r="B14" s="11"/>
      <c r="C14" s="3" t="s">
        <v>68</v>
      </c>
      <c r="E14" s="49">
        <v>52.847524454441619</v>
      </c>
      <c r="F14" s="49">
        <v>52.472566117957676</v>
      </c>
      <c r="G14" s="49">
        <v>0.37495833648394106</v>
      </c>
      <c r="H14" s="10"/>
    </row>
    <row r="15" spans="2:8" x14ac:dyDescent="0.2">
      <c r="B15" s="11"/>
      <c r="C15" s="3" t="s">
        <v>46</v>
      </c>
      <c r="E15" s="49">
        <v>22.121874202680274</v>
      </c>
      <c r="F15" s="49">
        <v>22.121874202680274</v>
      </c>
      <c r="G15" s="49">
        <v>0</v>
      </c>
      <c r="H15" s="10"/>
    </row>
    <row r="16" spans="2:8" x14ac:dyDescent="0.2">
      <c r="B16" s="11"/>
      <c r="C16" s="3" t="s">
        <v>47</v>
      </c>
      <c r="E16" s="49">
        <v>1.2039303367610881</v>
      </c>
      <c r="F16" s="49">
        <v>1.2039303367610881</v>
      </c>
      <c r="G16" s="49">
        <v>0</v>
      </c>
      <c r="H16" s="10"/>
    </row>
    <row r="17" spans="2:8" x14ac:dyDescent="0.2">
      <c r="B17" s="11"/>
      <c r="C17" s="3" t="s">
        <v>69</v>
      </c>
      <c r="E17" s="49">
        <v>23.398159721841683</v>
      </c>
      <c r="F17" s="49">
        <v>5.8597912628116067</v>
      </c>
      <c r="G17" s="49">
        <v>17.538368459030075</v>
      </c>
      <c r="H17" s="10"/>
    </row>
    <row r="18" spans="2:8" ht="26.45" customHeight="1" x14ac:dyDescent="0.2">
      <c r="B18" s="16"/>
      <c r="C18" s="29" t="s">
        <v>4</v>
      </c>
      <c r="D18" s="30"/>
      <c r="E18" s="50">
        <v>100</v>
      </c>
      <c r="F18" s="50">
        <v>82.09</v>
      </c>
      <c r="G18" s="50">
        <v>17.91</v>
      </c>
      <c r="H18" s="10"/>
    </row>
    <row r="19" spans="2:8" x14ac:dyDescent="0.2">
      <c r="B19" s="11"/>
      <c r="C19" s="11"/>
      <c r="D19" s="8"/>
      <c r="E19" s="10"/>
      <c r="F19" s="10"/>
      <c r="G19" s="10"/>
      <c r="H19" s="10"/>
    </row>
    <row r="20" spans="2:8" ht="42.95" customHeight="1" x14ac:dyDescent="0.2">
      <c r="B20" s="13" t="s">
        <v>38</v>
      </c>
      <c r="C20" s="62" t="s">
        <v>158</v>
      </c>
      <c r="D20" s="62"/>
      <c r="E20" s="62"/>
      <c r="F20" s="62"/>
      <c r="G20" s="62"/>
      <c r="H20" s="12"/>
    </row>
    <row r="21" spans="2:8" x14ac:dyDescent="0.2">
      <c r="B21" s="13" t="s">
        <v>39</v>
      </c>
      <c r="C21" s="62" t="s">
        <v>74</v>
      </c>
      <c r="D21" s="62"/>
      <c r="E21" s="62"/>
      <c r="F21" s="62"/>
      <c r="G21" s="62"/>
    </row>
    <row r="22" spans="2:8" ht="23.45" customHeight="1" x14ac:dyDescent="0.2">
      <c r="B22" s="13"/>
      <c r="C22" s="18" t="s">
        <v>42</v>
      </c>
      <c r="D22" s="62" t="s">
        <v>75</v>
      </c>
      <c r="E22" s="62"/>
      <c r="F22" s="62"/>
      <c r="G22" s="62"/>
    </row>
    <row r="23" spans="2:8" ht="23.45" customHeight="1" x14ac:dyDescent="0.2">
      <c r="B23" s="13"/>
      <c r="C23" s="18" t="s">
        <v>42</v>
      </c>
      <c r="D23" s="62" t="s">
        <v>76</v>
      </c>
      <c r="E23" s="62"/>
      <c r="F23" s="62"/>
      <c r="G23" s="62"/>
    </row>
    <row r="24" spans="2:8" ht="23.45" customHeight="1" x14ac:dyDescent="0.2">
      <c r="B24" s="13"/>
      <c r="C24" s="18" t="s">
        <v>42</v>
      </c>
      <c r="D24" s="62" t="s">
        <v>77</v>
      </c>
      <c r="E24" s="62"/>
      <c r="F24" s="62"/>
      <c r="G24" s="62"/>
    </row>
    <row r="25" spans="2:8" ht="12.6" customHeight="1" x14ac:dyDescent="0.2">
      <c r="B25" s="13"/>
      <c r="C25" s="18" t="s">
        <v>42</v>
      </c>
      <c r="D25" s="63" t="s">
        <v>78</v>
      </c>
      <c r="E25" s="64"/>
      <c r="F25" s="64"/>
      <c r="G25" s="64"/>
    </row>
    <row r="26" spans="2:8" x14ac:dyDescent="0.2">
      <c r="B26" s="13" t="s">
        <v>40</v>
      </c>
      <c r="C26" s="62" t="s">
        <v>168</v>
      </c>
      <c r="D26" s="62"/>
      <c r="E26" s="62"/>
      <c r="F26" s="62"/>
      <c r="G26" s="62"/>
    </row>
    <row r="27" spans="2:8" ht="23.45" customHeight="1" x14ac:dyDescent="0.2">
      <c r="B27" s="13" t="s">
        <v>41</v>
      </c>
      <c r="C27" s="62" t="s">
        <v>169</v>
      </c>
      <c r="D27" s="62"/>
      <c r="E27" s="62"/>
      <c r="F27" s="62"/>
      <c r="G27" s="62"/>
    </row>
    <row r="28" spans="2:8" ht="23.45" customHeight="1" x14ac:dyDescent="0.2">
      <c r="B28" s="13" t="s">
        <v>52</v>
      </c>
      <c r="C28" s="62" t="s">
        <v>71</v>
      </c>
      <c r="D28" s="62"/>
      <c r="E28" s="62"/>
      <c r="F28" s="62"/>
      <c r="G28" s="62"/>
    </row>
    <row r="29" spans="2:8" x14ac:dyDescent="0.2">
      <c r="B29" s="13"/>
      <c r="C29" s="13"/>
      <c r="D29" s="14"/>
    </row>
    <row r="30" spans="2:8" ht="12" customHeight="1" x14ac:dyDescent="0.2">
      <c r="B30" s="19" t="s">
        <v>53</v>
      </c>
      <c r="D30" s="17"/>
    </row>
    <row r="31" spans="2:8" ht="12" customHeight="1" x14ac:dyDescent="0.2">
      <c r="B31" s="19" t="s">
        <v>54</v>
      </c>
      <c r="D31" s="17"/>
    </row>
    <row r="32" spans="2:8" x14ac:dyDescent="0.2">
      <c r="D32" s="17"/>
    </row>
    <row r="33" spans="4:4" x14ac:dyDescent="0.2">
      <c r="D33" s="17"/>
    </row>
    <row r="34" spans="4:4" x14ac:dyDescent="0.2">
      <c r="D34" s="17"/>
    </row>
  </sheetData>
  <mergeCells count="11">
    <mergeCell ref="D24:G24"/>
    <mergeCell ref="D25:G25"/>
    <mergeCell ref="C26:G26"/>
    <mergeCell ref="C27:G27"/>
    <mergeCell ref="C28:G28"/>
    <mergeCell ref="D23:G23"/>
    <mergeCell ref="B7:D8"/>
    <mergeCell ref="E7:E8"/>
    <mergeCell ref="C20:G20"/>
    <mergeCell ref="C21:G21"/>
    <mergeCell ref="D22:G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00AE-FCDC-42E6-ADEA-5BD8FE148DC4}">
  <dimension ref="B1:M32"/>
  <sheetViews>
    <sheetView showGridLines="0" zoomScale="85" zoomScaleNormal="85" workbookViewId="0">
      <selection activeCell="N10" sqref="N10"/>
    </sheetView>
  </sheetViews>
  <sheetFormatPr baseColWidth="10" defaultColWidth="11.5703125" defaultRowHeight="14.25" x14ac:dyDescent="0.2"/>
  <cols>
    <col min="1" max="1" width="2.42578125" style="1" customWidth="1"/>
    <col min="2" max="2" width="2.5703125" style="1" customWidth="1"/>
    <col min="3" max="3" width="2.140625" style="1" customWidth="1"/>
    <col min="4" max="4" width="34.42578125" style="1" customWidth="1"/>
    <col min="5" max="5" width="17.140625" style="1" customWidth="1"/>
    <col min="6" max="6" width="14.85546875" style="1" customWidth="1"/>
    <col min="7" max="7" width="15.42578125" style="1" customWidth="1"/>
    <col min="8" max="8" width="5.42578125" style="1" customWidth="1"/>
    <col min="9" max="9" width="17.140625" style="1" customWidth="1"/>
    <col min="10" max="10" width="15.5703125" style="1" customWidth="1"/>
    <col min="11" max="11" width="15.28515625" style="1" customWidth="1"/>
    <col min="12" max="12" width="12.5703125" style="1" customWidth="1"/>
    <col min="13" max="16384" width="11.5703125" style="1"/>
  </cols>
  <sheetData>
    <row r="1" spans="2:13" ht="15" x14ac:dyDescent="0.25">
      <c r="B1" s="7" t="s">
        <v>7</v>
      </c>
      <c r="C1" s="7"/>
    </row>
    <row r="2" spans="2:13" ht="15" x14ac:dyDescent="0.25">
      <c r="B2" s="7" t="s">
        <v>63</v>
      </c>
      <c r="C2" s="7"/>
    </row>
    <row r="3" spans="2:13" ht="15" x14ac:dyDescent="0.25">
      <c r="B3" s="7" t="s">
        <v>162</v>
      </c>
      <c r="C3" s="7"/>
    </row>
    <row r="4" spans="2:13" x14ac:dyDescent="0.2">
      <c r="B4" s="1" t="s">
        <v>6</v>
      </c>
    </row>
    <row r="6" spans="2:13" ht="18.600000000000001" customHeight="1" x14ac:dyDescent="0.2">
      <c r="B6" s="70" t="s">
        <v>49</v>
      </c>
      <c r="C6" s="70"/>
      <c r="D6" s="70"/>
      <c r="E6" s="74" t="s">
        <v>5</v>
      </c>
      <c r="F6" s="74"/>
      <c r="G6" s="74"/>
      <c r="H6" s="25"/>
      <c r="I6" s="75" t="s">
        <v>8</v>
      </c>
      <c r="J6" s="75"/>
      <c r="K6" s="75"/>
      <c r="L6" s="2"/>
    </row>
    <row r="7" spans="2:13" ht="15" x14ac:dyDescent="0.2">
      <c r="B7" s="71"/>
      <c r="C7" s="71"/>
      <c r="D7" s="71"/>
      <c r="E7" s="26" t="s">
        <v>2</v>
      </c>
      <c r="F7" s="26" t="s">
        <v>1</v>
      </c>
      <c r="G7" s="26" t="s">
        <v>1</v>
      </c>
      <c r="H7" s="26"/>
      <c r="I7" s="26" t="s">
        <v>2</v>
      </c>
      <c r="J7" s="26" t="s">
        <v>1</v>
      </c>
      <c r="K7" s="26" t="s">
        <v>1</v>
      </c>
      <c r="L7" s="2"/>
    </row>
    <row r="8" spans="2:13" ht="30" x14ac:dyDescent="0.2">
      <c r="B8" s="72"/>
      <c r="C8" s="72"/>
      <c r="D8" s="72"/>
      <c r="E8" s="27"/>
      <c r="F8" s="34" t="s">
        <v>55</v>
      </c>
      <c r="G8" s="34" t="s">
        <v>51</v>
      </c>
      <c r="H8" s="27"/>
      <c r="I8" s="27"/>
      <c r="J8" s="34" t="s">
        <v>55</v>
      </c>
      <c r="K8" s="34" t="s">
        <v>51</v>
      </c>
      <c r="L8" s="2"/>
    </row>
    <row r="9" spans="2:13" ht="6.6" customHeight="1" x14ac:dyDescent="0.2">
      <c r="B9" s="28"/>
      <c r="C9" s="28"/>
      <c r="D9" s="28"/>
      <c r="E9" s="26"/>
      <c r="F9" s="26"/>
      <c r="G9" s="26"/>
      <c r="H9" s="26"/>
      <c r="I9" s="26"/>
      <c r="J9" s="26"/>
      <c r="K9" s="26"/>
      <c r="L9" s="2"/>
    </row>
    <row r="10" spans="2:13" x14ac:dyDescent="0.2">
      <c r="B10" s="3"/>
      <c r="C10" s="3" t="s">
        <v>43</v>
      </c>
      <c r="E10" s="21">
        <v>27</v>
      </c>
      <c r="F10" s="21">
        <v>27</v>
      </c>
      <c r="G10" s="24" t="s">
        <v>42</v>
      </c>
      <c r="H10" s="22"/>
      <c r="I10" s="23">
        <v>1951049.08</v>
      </c>
      <c r="J10" s="23">
        <v>1951049.08</v>
      </c>
      <c r="K10" s="24" t="s">
        <v>42</v>
      </c>
      <c r="L10" s="49"/>
      <c r="M10" s="49"/>
    </row>
    <row r="11" spans="2:13" x14ac:dyDescent="0.2">
      <c r="B11" s="3"/>
      <c r="C11" s="3" t="s">
        <v>44</v>
      </c>
      <c r="E11" s="21">
        <v>2</v>
      </c>
      <c r="F11" s="21">
        <v>2</v>
      </c>
      <c r="G11" s="24" t="s">
        <v>42</v>
      </c>
      <c r="H11" s="22"/>
      <c r="I11" s="23">
        <v>349463.76</v>
      </c>
      <c r="J11" s="23">
        <v>349463.76</v>
      </c>
      <c r="K11" s="24" t="s">
        <v>42</v>
      </c>
      <c r="L11" s="49"/>
      <c r="M11" s="49"/>
    </row>
    <row r="12" spans="2:13" x14ac:dyDescent="0.2">
      <c r="B12" s="3"/>
      <c r="C12" s="3" t="s">
        <v>48</v>
      </c>
      <c r="E12" s="21">
        <v>17</v>
      </c>
      <c r="F12" s="21">
        <v>17</v>
      </c>
      <c r="G12" s="24" t="s">
        <v>42</v>
      </c>
      <c r="H12" s="22"/>
      <c r="I12" s="23">
        <v>1576419.7599999998</v>
      </c>
      <c r="J12" s="23">
        <v>1576419.7599999998</v>
      </c>
      <c r="K12" s="24" t="s">
        <v>42</v>
      </c>
      <c r="L12" s="49"/>
      <c r="M12" s="49"/>
    </row>
    <row r="13" spans="2:13" x14ac:dyDescent="0.2">
      <c r="B13" s="3"/>
      <c r="C13" s="3" t="s">
        <v>45</v>
      </c>
      <c r="E13" s="21">
        <v>73</v>
      </c>
      <c r="F13" s="21">
        <v>73</v>
      </c>
      <c r="G13" s="24" t="s">
        <v>42</v>
      </c>
      <c r="H13" s="22"/>
      <c r="I13" s="23">
        <v>2039470.2099999993</v>
      </c>
      <c r="J13" s="23">
        <v>2039470.2099999993</v>
      </c>
      <c r="K13" s="24" t="s">
        <v>42</v>
      </c>
      <c r="L13" s="49"/>
      <c r="M13" s="49"/>
    </row>
    <row r="14" spans="2:13" x14ac:dyDescent="0.2">
      <c r="B14" s="3"/>
      <c r="C14" s="3" t="s">
        <v>68</v>
      </c>
      <c r="E14" s="21">
        <v>5098</v>
      </c>
      <c r="F14" s="21">
        <v>5092</v>
      </c>
      <c r="G14" s="21">
        <v>6</v>
      </c>
      <c r="H14" s="22"/>
      <c r="I14" s="23">
        <v>729659296.40000236</v>
      </c>
      <c r="J14" s="23">
        <v>724482292.58000219</v>
      </c>
      <c r="K14" s="23">
        <v>5177003.82</v>
      </c>
      <c r="L14" s="49"/>
      <c r="M14" s="49"/>
    </row>
    <row r="15" spans="2:13" x14ac:dyDescent="0.2">
      <c r="B15" s="3"/>
      <c r="C15" s="3" t="s">
        <v>46</v>
      </c>
      <c r="E15" s="21">
        <v>917</v>
      </c>
      <c r="F15" s="21">
        <v>917</v>
      </c>
      <c r="G15" s="24" t="s">
        <v>42</v>
      </c>
      <c r="H15" s="22"/>
      <c r="I15" s="23">
        <v>305434007.22000003</v>
      </c>
      <c r="J15" s="23">
        <v>305434007.22000003</v>
      </c>
      <c r="K15" s="24" t="s">
        <v>42</v>
      </c>
      <c r="L15" s="49"/>
      <c r="M15" s="49"/>
    </row>
    <row r="16" spans="2:13" x14ac:dyDescent="0.2">
      <c r="B16" s="3"/>
      <c r="C16" s="3" t="s">
        <v>47</v>
      </c>
      <c r="E16" s="21">
        <v>476</v>
      </c>
      <c r="F16" s="21">
        <v>476</v>
      </c>
      <c r="G16" s="24" t="s">
        <v>42</v>
      </c>
      <c r="H16" s="22"/>
      <c r="I16" s="23">
        <v>16622518.680000013</v>
      </c>
      <c r="J16" s="23">
        <v>16622518.680000013</v>
      </c>
      <c r="K16" s="24" t="s">
        <v>42</v>
      </c>
      <c r="L16" s="49"/>
      <c r="M16" s="49"/>
    </row>
    <row r="17" spans="2:13" x14ac:dyDescent="0.2">
      <c r="B17" s="3"/>
      <c r="C17" s="3" t="s">
        <v>70</v>
      </c>
      <c r="E17" s="21">
        <v>884</v>
      </c>
      <c r="F17" s="21">
        <v>794</v>
      </c>
      <c r="G17" s="21">
        <v>90</v>
      </c>
      <c r="H17" s="22"/>
      <c r="I17" s="23">
        <v>323055525.04000014</v>
      </c>
      <c r="J17" s="23">
        <v>80905420.149999976</v>
      </c>
      <c r="K17" s="23">
        <v>242150104.88999996</v>
      </c>
      <c r="L17" s="49"/>
      <c r="M17" s="49"/>
    </row>
    <row r="18" spans="2:13" ht="27.6" customHeight="1" x14ac:dyDescent="0.2">
      <c r="B18" s="29"/>
      <c r="C18" s="29" t="s">
        <v>4</v>
      </c>
      <c r="D18" s="30"/>
      <c r="E18" s="31">
        <f>SUM(E10:E17)</f>
        <v>7494</v>
      </c>
      <c r="F18" s="31">
        <f>SUM(F10:F17)</f>
        <v>7398</v>
      </c>
      <c r="G18" s="31">
        <f>SUM(G10:G17)</f>
        <v>96</v>
      </c>
      <c r="H18" s="32"/>
      <c r="I18" s="33">
        <f>SUM(I10:I17)</f>
        <v>1380687750.1500025</v>
      </c>
      <c r="J18" s="33">
        <f>SUM(J10:J17)</f>
        <v>1133360641.4400022</v>
      </c>
      <c r="K18" s="33">
        <f>SUM(K10:K17)</f>
        <v>247327108.70999995</v>
      </c>
      <c r="L18" s="49"/>
      <c r="M18" s="49"/>
    </row>
    <row r="19" spans="2:13" ht="13.7" customHeight="1" x14ac:dyDescent="0.2">
      <c r="B19" s="3"/>
      <c r="C19" s="3"/>
      <c r="E19" s="21"/>
      <c r="F19" s="21"/>
      <c r="G19" s="21"/>
      <c r="H19" s="22"/>
      <c r="I19" s="23"/>
      <c r="J19" s="23"/>
      <c r="K19" s="23"/>
      <c r="L19" s="22"/>
    </row>
    <row r="20" spans="2:13" ht="45.75" customHeight="1" x14ac:dyDescent="0.2">
      <c r="B20" s="13" t="s">
        <v>38</v>
      </c>
      <c r="C20" s="62" t="s">
        <v>170</v>
      </c>
      <c r="D20" s="62"/>
      <c r="E20" s="62"/>
      <c r="F20" s="62"/>
      <c r="G20" s="62"/>
      <c r="H20" s="62"/>
      <c r="I20" s="62"/>
      <c r="J20" s="62"/>
      <c r="K20" s="62"/>
      <c r="L20" s="22"/>
    </row>
    <row r="21" spans="2:13" ht="13.7" customHeight="1" x14ac:dyDescent="0.2">
      <c r="B21" s="13" t="s">
        <v>39</v>
      </c>
      <c r="C21" s="73" t="s">
        <v>74</v>
      </c>
      <c r="D21" s="73"/>
      <c r="E21" s="73"/>
      <c r="F21" s="73"/>
      <c r="G21" s="73"/>
      <c r="H21" s="73"/>
      <c r="I21" s="73"/>
      <c r="J21" s="73"/>
      <c r="K21" s="73"/>
      <c r="L21" s="22"/>
    </row>
    <row r="22" spans="2:13" ht="22.9" customHeight="1" x14ac:dyDescent="0.2">
      <c r="B22" s="13"/>
      <c r="C22" s="18" t="s">
        <v>42</v>
      </c>
      <c r="D22" s="62" t="s">
        <v>75</v>
      </c>
      <c r="E22" s="62"/>
      <c r="F22" s="62"/>
      <c r="G22" s="62"/>
      <c r="H22" s="62"/>
      <c r="I22" s="62"/>
      <c r="J22" s="62"/>
      <c r="K22" s="62"/>
      <c r="L22" s="22"/>
    </row>
    <row r="23" spans="2:13" ht="24.6" customHeight="1" x14ac:dyDescent="0.2">
      <c r="B23" s="13"/>
      <c r="C23" s="18" t="s">
        <v>42</v>
      </c>
      <c r="D23" s="62" t="s">
        <v>76</v>
      </c>
      <c r="E23" s="62"/>
      <c r="F23" s="62"/>
      <c r="G23" s="62"/>
      <c r="H23" s="62"/>
      <c r="I23" s="62"/>
      <c r="J23" s="62"/>
      <c r="K23" s="62"/>
      <c r="L23" s="22"/>
    </row>
    <row r="24" spans="2:13" ht="23.45" customHeight="1" x14ac:dyDescent="0.2">
      <c r="B24" s="13"/>
      <c r="C24" s="18" t="s">
        <v>42</v>
      </c>
      <c r="D24" s="62" t="s">
        <v>77</v>
      </c>
      <c r="E24" s="62"/>
      <c r="F24" s="62"/>
      <c r="G24" s="62"/>
      <c r="H24" s="62"/>
      <c r="I24" s="62"/>
      <c r="J24" s="62"/>
      <c r="K24" s="62"/>
      <c r="L24" s="22"/>
    </row>
    <row r="25" spans="2:13" ht="13.7" customHeight="1" x14ac:dyDescent="0.2">
      <c r="B25" s="13"/>
      <c r="C25" s="18" t="s">
        <v>42</v>
      </c>
      <c r="D25" s="62" t="s">
        <v>78</v>
      </c>
      <c r="E25" s="62"/>
      <c r="F25" s="62"/>
      <c r="G25" s="62"/>
      <c r="H25" s="62"/>
      <c r="I25" s="62"/>
      <c r="J25" s="62"/>
      <c r="K25" s="62"/>
      <c r="L25" s="22"/>
    </row>
    <row r="26" spans="2:13" x14ac:dyDescent="0.2">
      <c r="B26" s="13" t="s">
        <v>40</v>
      </c>
      <c r="C26" s="69" t="s">
        <v>168</v>
      </c>
      <c r="D26" s="69"/>
      <c r="E26" s="69"/>
      <c r="F26" s="69"/>
      <c r="G26" s="69"/>
      <c r="H26" s="69"/>
      <c r="I26" s="69"/>
      <c r="J26" s="69"/>
      <c r="K26" s="69"/>
    </row>
    <row r="27" spans="2:13" ht="25.5" customHeight="1" x14ac:dyDescent="0.2">
      <c r="B27" s="13" t="s">
        <v>41</v>
      </c>
      <c r="C27" s="62" t="s">
        <v>169</v>
      </c>
      <c r="D27" s="62"/>
      <c r="E27" s="62"/>
      <c r="F27" s="62"/>
      <c r="G27" s="62"/>
      <c r="H27" s="62"/>
      <c r="I27" s="62"/>
      <c r="J27" s="62"/>
      <c r="K27" s="62"/>
    </row>
    <row r="28" spans="2:13" ht="17.100000000000001" customHeight="1" x14ac:dyDescent="0.2">
      <c r="B28" s="13" t="s">
        <v>52</v>
      </c>
      <c r="C28" s="69" t="s">
        <v>71</v>
      </c>
      <c r="D28" s="69"/>
      <c r="E28" s="69"/>
      <c r="F28" s="69"/>
      <c r="G28" s="69"/>
      <c r="H28" s="69"/>
      <c r="I28" s="69"/>
      <c r="J28" s="69"/>
      <c r="K28" s="69"/>
    </row>
    <row r="29" spans="2:13" ht="12" customHeight="1" x14ac:dyDescent="0.2">
      <c r="B29" s="13"/>
      <c r="C29" s="13"/>
      <c r="D29" s="14"/>
      <c r="H29" s="22"/>
      <c r="I29" s="23"/>
      <c r="J29" s="23"/>
      <c r="K29" s="23"/>
      <c r="L29" s="22"/>
    </row>
    <row r="30" spans="2:13" ht="12" customHeight="1" x14ac:dyDescent="0.2">
      <c r="B30" s="19" t="s">
        <v>53</v>
      </c>
      <c r="D30" s="17"/>
      <c r="H30" s="22"/>
      <c r="I30" s="23"/>
      <c r="J30" s="23"/>
      <c r="K30" s="23"/>
      <c r="L30" s="22"/>
    </row>
    <row r="31" spans="2:13" ht="12" customHeight="1" x14ac:dyDescent="0.2">
      <c r="B31" s="19" t="s">
        <v>54</v>
      </c>
      <c r="D31" s="17"/>
      <c r="H31" s="22"/>
      <c r="I31" s="23"/>
      <c r="J31" s="23"/>
      <c r="K31" s="23"/>
      <c r="L31" s="22"/>
    </row>
    <row r="32" spans="2:13" x14ac:dyDescent="0.2">
      <c r="B32" s="3"/>
      <c r="C32" s="3"/>
      <c r="E32" s="21"/>
      <c r="F32" s="21"/>
      <c r="G32" s="21"/>
      <c r="H32" s="22"/>
      <c r="I32" s="23"/>
      <c r="J32" s="23"/>
      <c r="K32" s="23"/>
      <c r="L32" s="22"/>
    </row>
  </sheetData>
  <mergeCells count="12">
    <mergeCell ref="C28:K28"/>
    <mergeCell ref="B6:D8"/>
    <mergeCell ref="E6:G6"/>
    <mergeCell ref="I6:K6"/>
    <mergeCell ref="C20:K20"/>
    <mergeCell ref="C21:K21"/>
    <mergeCell ref="D22:K22"/>
    <mergeCell ref="D23:K23"/>
    <mergeCell ref="D24:K24"/>
    <mergeCell ref="D25:K25"/>
    <mergeCell ref="C26:K26"/>
    <mergeCell ref="C27:K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0ABE-6CEC-4B67-8527-7171069F56E9}">
  <dimension ref="B1:AF45"/>
  <sheetViews>
    <sheetView showGridLines="0" zoomScale="85" zoomScaleNormal="85" workbookViewId="0"/>
  </sheetViews>
  <sheetFormatPr baseColWidth="10" defaultColWidth="11.5703125" defaultRowHeight="14.25" x14ac:dyDescent="0.2"/>
  <cols>
    <col min="1" max="3" width="2.42578125" style="1" customWidth="1"/>
    <col min="4" max="4" width="4.140625" style="1" customWidth="1"/>
    <col min="5" max="5" width="15.5703125" style="1" customWidth="1"/>
    <col min="6" max="6" width="19.42578125" style="1" customWidth="1"/>
    <col min="7" max="7" width="17.140625" style="1" customWidth="1"/>
    <col min="8" max="8" width="16.42578125" style="1" customWidth="1"/>
    <col min="9" max="9" width="3.140625" style="1" customWidth="1"/>
    <col min="10" max="10" width="13" style="1" customWidth="1"/>
    <col min="11" max="11" width="11.85546875" style="1" bestFit="1" customWidth="1"/>
    <col min="12" max="12" width="4.140625" style="1" customWidth="1"/>
    <col min="13" max="13" width="11" style="1" customWidth="1"/>
    <col min="14" max="14" width="11.5703125" style="1" bestFit="1" customWidth="1"/>
    <col min="15" max="15" width="4.140625" style="1" customWidth="1"/>
    <col min="16" max="16" width="14.5703125" style="1" customWidth="1"/>
    <col min="17" max="17" width="14.140625" style="1" customWidth="1"/>
    <col min="18" max="18" width="4.140625" style="1" customWidth="1"/>
    <col min="19" max="19" width="10.42578125" style="1" customWidth="1"/>
    <col min="20" max="20" width="11.5703125" style="1" bestFit="1" customWidth="1"/>
    <col min="21" max="21" width="4.140625" style="1" customWidth="1"/>
    <col min="22" max="22" width="11.5703125" style="1" bestFit="1" customWidth="1"/>
    <col min="23" max="23" width="14.140625" style="1" customWidth="1"/>
    <col min="24" max="24" width="4.140625" style="1" customWidth="1"/>
    <col min="25" max="25" width="11.5703125" style="1" bestFit="1" customWidth="1"/>
    <col min="26" max="26" width="14.140625" style="1" customWidth="1"/>
    <col min="27" max="27" width="4.140625" style="1" customWidth="1"/>
    <col min="28" max="29" width="11.5703125" style="1" bestFit="1" customWidth="1"/>
    <col min="30" max="30" width="4.140625" style="1" customWidth="1"/>
    <col min="31" max="31" width="11.5703125" style="1" bestFit="1" customWidth="1"/>
    <col min="32" max="32" width="13" style="1" customWidth="1"/>
    <col min="33" max="16384" width="11.5703125" style="1"/>
  </cols>
  <sheetData>
    <row r="1" spans="2:32" ht="15" x14ac:dyDescent="0.25">
      <c r="B1" s="7" t="s">
        <v>23</v>
      </c>
      <c r="C1" s="7"/>
      <c r="D1" s="7"/>
    </row>
    <row r="2" spans="2:32" ht="15" x14ac:dyDescent="0.25">
      <c r="B2" s="7" t="s">
        <v>63</v>
      </c>
      <c r="C2" s="7"/>
      <c r="D2" s="7"/>
    </row>
    <row r="3" spans="2:32" ht="15" x14ac:dyDescent="0.25">
      <c r="B3" s="7" t="s">
        <v>85</v>
      </c>
      <c r="C3" s="7"/>
      <c r="D3" s="7"/>
    </row>
    <row r="4" spans="2:32" x14ac:dyDescent="0.2">
      <c r="B4" s="1" t="s">
        <v>67</v>
      </c>
    </row>
    <row r="6" spans="2:32" s="38" customFormat="1" ht="19.7" customHeight="1" x14ac:dyDescent="0.25">
      <c r="B6" s="70" t="s">
        <v>62</v>
      </c>
      <c r="C6" s="70"/>
      <c r="D6" s="70"/>
      <c r="E6" s="70"/>
      <c r="F6" s="70"/>
      <c r="G6" s="67" t="s">
        <v>5</v>
      </c>
      <c r="H6" s="67" t="s">
        <v>22</v>
      </c>
      <c r="I6" s="37"/>
      <c r="J6" s="75" t="s">
        <v>56</v>
      </c>
      <c r="K6" s="75"/>
      <c r="L6" s="25"/>
      <c r="M6" s="75" t="s">
        <v>57</v>
      </c>
      <c r="N6" s="75"/>
      <c r="O6" s="25"/>
      <c r="P6" s="75" t="s">
        <v>58</v>
      </c>
      <c r="Q6" s="75"/>
      <c r="R6" s="25"/>
      <c r="S6" s="75" t="s">
        <v>59</v>
      </c>
      <c r="T6" s="75"/>
      <c r="U6" s="25"/>
      <c r="V6" s="75" t="s">
        <v>72</v>
      </c>
      <c r="W6" s="75"/>
      <c r="X6" s="25"/>
      <c r="Y6" s="75" t="s">
        <v>60</v>
      </c>
      <c r="Z6" s="75"/>
      <c r="AA6" s="25"/>
      <c r="AB6" s="75" t="s">
        <v>61</v>
      </c>
      <c r="AC6" s="75"/>
      <c r="AD6" s="25"/>
      <c r="AE6" s="75" t="s">
        <v>73</v>
      </c>
      <c r="AF6" s="75"/>
    </row>
    <row r="7" spans="2:32" ht="22.7" customHeight="1" x14ac:dyDescent="0.25">
      <c r="B7" s="72"/>
      <c r="C7" s="72"/>
      <c r="D7" s="72"/>
      <c r="E7" s="72"/>
      <c r="F7" s="72"/>
      <c r="G7" s="68"/>
      <c r="H7" s="68"/>
      <c r="I7" s="36"/>
      <c r="J7" s="27" t="s">
        <v>9</v>
      </c>
      <c r="K7" s="27" t="s">
        <v>10</v>
      </c>
      <c r="L7" s="27"/>
      <c r="M7" s="27" t="s">
        <v>9</v>
      </c>
      <c r="N7" s="27" t="s">
        <v>10</v>
      </c>
      <c r="O7" s="27"/>
      <c r="P7" s="27" t="s">
        <v>9</v>
      </c>
      <c r="Q7" s="27" t="s">
        <v>10</v>
      </c>
      <c r="R7" s="27"/>
      <c r="S7" s="27" t="s">
        <v>9</v>
      </c>
      <c r="T7" s="27" t="s">
        <v>10</v>
      </c>
      <c r="U7" s="27"/>
      <c r="V7" s="27" t="s">
        <v>9</v>
      </c>
      <c r="W7" s="27" t="s">
        <v>10</v>
      </c>
      <c r="X7" s="27"/>
      <c r="Y7" s="27" t="s">
        <v>9</v>
      </c>
      <c r="Z7" s="27" t="s">
        <v>10</v>
      </c>
      <c r="AA7" s="27"/>
      <c r="AB7" s="27" t="s">
        <v>9</v>
      </c>
      <c r="AC7" s="27" t="s">
        <v>10</v>
      </c>
      <c r="AD7" s="27"/>
      <c r="AE7" s="27" t="s">
        <v>9</v>
      </c>
      <c r="AF7" s="27" t="s">
        <v>10</v>
      </c>
    </row>
    <row r="8" spans="2:32" ht="10.7" customHeight="1" x14ac:dyDescent="0.2"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</row>
    <row r="9" spans="2:32" s="40" customFormat="1" ht="18.600000000000001" customHeight="1" x14ac:dyDescent="0.25">
      <c r="B9" s="40" t="s">
        <v>65</v>
      </c>
      <c r="G9" s="41">
        <v>7398</v>
      </c>
      <c r="H9" s="44">
        <v>1133360641.4400001</v>
      </c>
      <c r="J9" s="41">
        <v>27</v>
      </c>
      <c r="K9" s="44">
        <v>1951049.0799999998</v>
      </c>
      <c r="M9" s="41">
        <v>2</v>
      </c>
      <c r="N9" s="44">
        <v>349463.76</v>
      </c>
      <c r="P9" s="41">
        <v>17</v>
      </c>
      <c r="Q9" s="44">
        <v>1576419.76</v>
      </c>
      <c r="S9" s="41">
        <v>73</v>
      </c>
      <c r="T9" s="44">
        <v>2039470.2099999997</v>
      </c>
      <c r="V9" s="41">
        <v>5092</v>
      </c>
      <c r="W9" s="44">
        <v>724482292.5799998</v>
      </c>
      <c r="Y9" s="41">
        <v>917</v>
      </c>
      <c r="Z9" s="44">
        <v>305434007.22000003</v>
      </c>
      <c r="AB9" s="41">
        <v>476</v>
      </c>
      <c r="AC9" s="44">
        <v>16622518.679999996</v>
      </c>
      <c r="AE9" s="41">
        <v>794</v>
      </c>
      <c r="AF9" s="44">
        <v>80905420.149999991</v>
      </c>
    </row>
    <row r="10" spans="2:32" x14ac:dyDescent="0.2">
      <c r="B10" s="2"/>
      <c r="C10" s="39" t="s">
        <v>11</v>
      </c>
      <c r="D10" s="2"/>
      <c r="E10" s="4" t="s">
        <v>121</v>
      </c>
      <c r="F10" s="5" t="s">
        <v>106</v>
      </c>
      <c r="G10" s="1">
        <v>739</v>
      </c>
      <c r="H10" s="21">
        <v>181060.18</v>
      </c>
      <c r="J10" s="20" t="s">
        <v>42</v>
      </c>
      <c r="K10" s="20" t="s">
        <v>42</v>
      </c>
      <c r="L10" s="6"/>
      <c r="M10" s="20" t="s">
        <v>42</v>
      </c>
      <c r="N10" s="24" t="s">
        <v>42</v>
      </c>
      <c r="O10" s="6"/>
      <c r="P10" s="20" t="s">
        <v>42</v>
      </c>
      <c r="Q10" s="24" t="s">
        <v>42</v>
      </c>
      <c r="R10" s="6"/>
      <c r="S10" s="1">
        <v>5</v>
      </c>
      <c r="T10" s="21">
        <v>892.11</v>
      </c>
      <c r="U10" s="6"/>
      <c r="V10" s="1">
        <v>495</v>
      </c>
      <c r="W10" s="24">
        <v>123402.48000000008</v>
      </c>
      <c r="X10" s="6"/>
      <c r="Y10" s="1">
        <v>64</v>
      </c>
      <c r="Z10" s="24">
        <v>13205.410000000002</v>
      </c>
      <c r="AA10" s="6"/>
      <c r="AB10" s="1">
        <v>63</v>
      </c>
      <c r="AC10" s="24">
        <v>20813.62</v>
      </c>
      <c r="AD10" s="6"/>
      <c r="AE10" s="1">
        <v>112</v>
      </c>
      <c r="AF10" s="24">
        <v>22746.559999999994</v>
      </c>
    </row>
    <row r="11" spans="2:32" x14ac:dyDescent="0.2">
      <c r="B11" s="2"/>
      <c r="C11" s="39" t="s">
        <v>12</v>
      </c>
      <c r="D11" s="2"/>
      <c r="E11" s="4" t="s">
        <v>122</v>
      </c>
      <c r="F11" s="5" t="s">
        <v>107</v>
      </c>
      <c r="G11" s="1">
        <v>740</v>
      </c>
      <c r="H11" s="21">
        <v>831424.18999999948</v>
      </c>
      <c r="J11" s="1">
        <v>2</v>
      </c>
      <c r="K11" s="21">
        <v>1276.1100000000001</v>
      </c>
      <c r="L11" s="6"/>
      <c r="M11" s="20" t="s">
        <v>42</v>
      </c>
      <c r="N11" s="24" t="s">
        <v>42</v>
      </c>
      <c r="O11" s="6"/>
      <c r="P11" s="1">
        <v>2</v>
      </c>
      <c r="Q11" s="24">
        <v>1907.02</v>
      </c>
      <c r="R11" s="6"/>
      <c r="S11" s="1">
        <v>9</v>
      </c>
      <c r="T11" s="21">
        <v>11770.950000000003</v>
      </c>
      <c r="U11" s="6"/>
      <c r="V11" s="1">
        <v>515</v>
      </c>
      <c r="W11" s="24">
        <v>577195.54999999958</v>
      </c>
      <c r="X11" s="6"/>
      <c r="Y11" s="1">
        <v>57</v>
      </c>
      <c r="Z11" s="24">
        <v>65031.330000000009</v>
      </c>
      <c r="AA11" s="6"/>
      <c r="AB11" s="1">
        <v>64</v>
      </c>
      <c r="AC11" s="24">
        <v>71400.47</v>
      </c>
      <c r="AD11" s="6"/>
      <c r="AE11" s="1">
        <v>91</v>
      </c>
      <c r="AF11" s="24">
        <v>102842.75999999998</v>
      </c>
    </row>
    <row r="12" spans="2:32" x14ac:dyDescent="0.2">
      <c r="B12" s="2"/>
      <c r="C12" s="39" t="s">
        <v>13</v>
      </c>
      <c r="D12" s="2"/>
      <c r="E12" s="4" t="s">
        <v>123</v>
      </c>
      <c r="F12" s="5" t="s">
        <v>108</v>
      </c>
      <c r="G12" s="1">
        <v>740</v>
      </c>
      <c r="H12" s="21">
        <v>1888900.2599999972</v>
      </c>
      <c r="J12" s="1">
        <v>2</v>
      </c>
      <c r="K12" s="21">
        <v>4184</v>
      </c>
      <c r="L12" s="6"/>
      <c r="M12" s="20" t="s">
        <v>42</v>
      </c>
      <c r="N12" s="24" t="s">
        <v>42</v>
      </c>
      <c r="O12" s="6"/>
      <c r="P12" s="1">
        <v>4</v>
      </c>
      <c r="Q12" s="24">
        <v>10345.32</v>
      </c>
      <c r="R12" s="6"/>
      <c r="S12" s="1">
        <v>11</v>
      </c>
      <c r="T12" s="21">
        <v>29650.19</v>
      </c>
      <c r="U12" s="6"/>
      <c r="V12" s="1">
        <v>526</v>
      </c>
      <c r="W12" s="24">
        <v>1335272.6999999995</v>
      </c>
      <c r="X12" s="6"/>
      <c r="Y12" s="1">
        <v>65</v>
      </c>
      <c r="Z12" s="24">
        <v>163275.51999999993</v>
      </c>
      <c r="AA12" s="6"/>
      <c r="AB12" s="1">
        <v>54</v>
      </c>
      <c r="AC12" s="24">
        <v>139645.98000000001</v>
      </c>
      <c r="AD12" s="6"/>
      <c r="AE12" s="1">
        <v>78</v>
      </c>
      <c r="AF12" s="24">
        <v>206526.55</v>
      </c>
    </row>
    <row r="13" spans="2:32" x14ac:dyDescent="0.2">
      <c r="B13" s="2"/>
      <c r="C13" s="39" t="s">
        <v>14</v>
      </c>
      <c r="D13" s="2"/>
      <c r="E13" s="4" t="s">
        <v>125</v>
      </c>
      <c r="F13" s="5" t="s">
        <v>109</v>
      </c>
      <c r="G13" s="1">
        <v>740</v>
      </c>
      <c r="H13" s="21">
        <v>3494873.6600000011</v>
      </c>
      <c r="J13" s="1">
        <v>2</v>
      </c>
      <c r="K13" s="21">
        <v>10583.95</v>
      </c>
      <c r="L13" s="6"/>
      <c r="M13" s="20" t="s">
        <v>42</v>
      </c>
      <c r="N13" s="24" t="s">
        <v>42</v>
      </c>
      <c r="O13" s="6"/>
      <c r="P13" s="20">
        <v>1</v>
      </c>
      <c r="Q13" s="24">
        <v>5449.99</v>
      </c>
      <c r="R13" s="6"/>
      <c r="S13" s="1">
        <v>11</v>
      </c>
      <c r="T13" s="21">
        <v>52843.560000000005</v>
      </c>
      <c r="U13" s="6"/>
      <c r="V13" s="1">
        <v>526</v>
      </c>
      <c r="W13" s="24">
        <v>2489143.77</v>
      </c>
      <c r="X13" s="6"/>
      <c r="Y13" s="1">
        <v>75</v>
      </c>
      <c r="Z13" s="24">
        <v>363946.30999999994</v>
      </c>
      <c r="AA13" s="6"/>
      <c r="AB13" s="1">
        <v>47</v>
      </c>
      <c r="AC13" s="24">
        <v>210565.56000000003</v>
      </c>
      <c r="AD13" s="6"/>
      <c r="AE13" s="1">
        <v>78</v>
      </c>
      <c r="AF13" s="24">
        <v>362340.52000000008</v>
      </c>
    </row>
    <row r="14" spans="2:32" x14ac:dyDescent="0.2">
      <c r="B14" s="2"/>
      <c r="C14" s="39" t="s">
        <v>15</v>
      </c>
      <c r="D14" s="2"/>
      <c r="E14" s="4" t="s">
        <v>124</v>
      </c>
      <c r="F14" s="5" t="s">
        <v>110</v>
      </c>
      <c r="G14" s="1">
        <v>740</v>
      </c>
      <c r="H14" s="21">
        <v>5851917.5099999998</v>
      </c>
      <c r="J14" s="1">
        <v>1</v>
      </c>
      <c r="K14" s="21">
        <v>7087.64</v>
      </c>
      <c r="L14" s="6"/>
      <c r="M14" s="20" t="s">
        <v>42</v>
      </c>
      <c r="N14" s="24" t="s">
        <v>42</v>
      </c>
      <c r="O14" s="6"/>
      <c r="P14" s="20">
        <v>2</v>
      </c>
      <c r="Q14" s="24">
        <v>14855.17</v>
      </c>
      <c r="R14" s="6"/>
      <c r="S14" s="1">
        <v>6</v>
      </c>
      <c r="T14" s="21">
        <v>48447.590000000004</v>
      </c>
      <c r="U14" s="6"/>
      <c r="V14" s="1">
        <v>528</v>
      </c>
      <c r="W14" s="24">
        <v>4164267.160000002</v>
      </c>
      <c r="X14" s="6"/>
      <c r="Y14" s="1">
        <v>85</v>
      </c>
      <c r="Z14" s="24">
        <v>684498.54999999993</v>
      </c>
      <c r="AA14" s="6"/>
      <c r="AB14" s="1">
        <v>52</v>
      </c>
      <c r="AC14" s="24">
        <v>413025.75000000006</v>
      </c>
      <c r="AD14" s="6"/>
      <c r="AE14" s="1">
        <v>66</v>
      </c>
      <c r="AF14" s="24">
        <v>519735.65000000008</v>
      </c>
    </row>
    <row r="15" spans="2:32" x14ac:dyDescent="0.2">
      <c r="B15" s="2"/>
      <c r="C15" s="39" t="s">
        <v>16</v>
      </c>
      <c r="D15" s="2"/>
      <c r="E15" s="4" t="s">
        <v>126</v>
      </c>
      <c r="F15" s="5" t="s">
        <v>127</v>
      </c>
      <c r="G15" s="1">
        <v>740</v>
      </c>
      <c r="H15" s="21">
        <v>9943697.2700000163</v>
      </c>
      <c r="J15" s="1">
        <v>2</v>
      </c>
      <c r="K15" s="21">
        <v>25529.5</v>
      </c>
      <c r="L15" s="6"/>
      <c r="M15" s="20" t="s">
        <v>42</v>
      </c>
      <c r="N15" s="24" t="s">
        <v>42</v>
      </c>
      <c r="O15" s="6"/>
      <c r="P15" s="1">
        <v>2</v>
      </c>
      <c r="Q15" s="24">
        <v>27451.800000000003</v>
      </c>
      <c r="R15" s="6"/>
      <c r="S15" s="1">
        <v>11</v>
      </c>
      <c r="T15" s="21">
        <v>145600.78999999998</v>
      </c>
      <c r="U15" s="6"/>
      <c r="V15" s="1">
        <v>505</v>
      </c>
      <c r="W15" s="24">
        <v>6760822.9800000098</v>
      </c>
      <c r="X15" s="6"/>
      <c r="Y15" s="1">
        <v>93</v>
      </c>
      <c r="Z15" s="24">
        <v>1262654.2500000002</v>
      </c>
      <c r="AA15" s="6"/>
      <c r="AB15" s="1">
        <v>52</v>
      </c>
      <c r="AC15" s="24">
        <v>682699.70000000007</v>
      </c>
      <c r="AD15" s="6"/>
      <c r="AE15" s="1">
        <v>75</v>
      </c>
      <c r="AF15" s="24">
        <v>1038938.2500000001</v>
      </c>
    </row>
    <row r="16" spans="2:32" x14ac:dyDescent="0.2">
      <c r="B16" s="2"/>
      <c r="C16" s="39" t="s">
        <v>17</v>
      </c>
      <c r="D16" s="2"/>
      <c r="E16" s="4" t="s">
        <v>128</v>
      </c>
      <c r="F16" s="5" t="s">
        <v>129</v>
      </c>
      <c r="G16" s="1">
        <v>740</v>
      </c>
      <c r="H16" s="21">
        <v>16973697.019999985</v>
      </c>
      <c r="J16" s="1">
        <v>2</v>
      </c>
      <c r="K16" s="21">
        <v>43116.38</v>
      </c>
      <c r="L16" s="6"/>
      <c r="M16" s="20" t="s">
        <v>42</v>
      </c>
      <c r="N16" s="24" t="s">
        <v>42</v>
      </c>
      <c r="O16" s="6"/>
      <c r="P16" s="1">
        <v>1</v>
      </c>
      <c r="Q16" s="24">
        <v>24672.5</v>
      </c>
      <c r="R16" s="6"/>
      <c r="S16" s="1">
        <v>7</v>
      </c>
      <c r="T16" s="21">
        <v>155160.78</v>
      </c>
      <c r="U16" s="6"/>
      <c r="V16" s="1">
        <v>505</v>
      </c>
      <c r="W16" s="24">
        <v>11584331.419999991</v>
      </c>
      <c r="X16" s="6"/>
      <c r="Y16" s="1">
        <v>105</v>
      </c>
      <c r="Z16" s="24">
        <v>2432165.9300000006</v>
      </c>
      <c r="AA16" s="6"/>
      <c r="AB16" s="1">
        <v>38</v>
      </c>
      <c r="AC16" s="24">
        <v>873600.91000000015</v>
      </c>
      <c r="AD16" s="6"/>
      <c r="AE16" s="1">
        <v>82</v>
      </c>
      <c r="AF16" s="24">
        <v>1860649.0999999996</v>
      </c>
    </row>
    <row r="17" spans="2:32" x14ac:dyDescent="0.2">
      <c r="B17" s="2"/>
      <c r="C17" s="39" t="s">
        <v>18</v>
      </c>
      <c r="D17" s="2"/>
      <c r="E17" s="4" t="s">
        <v>130</v>
      </c>
      <c r="F17" s="5" t="s">
        <v>131</v>
      </c>
      <c r="G17" s="1">
        <v>740</v>
      </c>
      <c r="H17" s="21">
        <v>31053219.260000009</v>
      </c>
      <c r="J17" s="1">
        <v>8</v>
      </c>
      <c r="K17" s="21">
        <v>321711.99</v>
      </c>
      <c r="L17" s="6"/>
      <c r="M17" s="20" t="s">
        <v>42</v>
      </c>
      <c r="N17" s="24" t="s">
        <v>42</v>
      </c>
      <c r="O17" s="6"/>
      <c r="P17" s="1">
        <v>1</v>
      </c>
      <c r="Q17" s="24">
        <v>36064.410000000003</v>
      </c>
      <c r="R17" s="6"/>
      <c r="S17" s="1">
        <v>7</v>
      </c>
      <c r="T17" s="21">
        <v>326748.44</v>
      </c>
      <c r="U17" s="6"/>
      <c r="V17" s="1">
        <v>503</v>
      </c>
      <c r="W17" s="24">
        <v>21200466.589999989</v>
      </c>
      <c r="X17" s="6"/>
      <c r="Y17" s="1">
        <v>94</v>
      </c>
      <c r="Z17" s="24">
        <v>3962740.9100000011</v>
      </c>
      <c r="AA17" s="6"/>
      <c r="AB17" s="1">
        <v>53</v>
      </c>
      <c r="AC17" s="24">
        <v>2160439.2799999998</v>
      </c>
      <c r="AD17" s="6"/>
      <c r="AE17" s="1">
        <v>74</v>
      </c>
      <c r="AF17" s="24">
        <v>3045047.64</v>
      </c>
    </row>
    <row r="18" spans="2:32" x14ac:dyDescent="0.2">
      <c r="B18" s="2"/>
      <c r="C18" s="39" t="s">
        <v>19</v>
      </c>
      <c r="D18" s="2"/>
      <c r="E18" s="4" t="s">
        <v>132</v>
      </c>
      <c r="F18" s="5" t="s">
        <v>133</v>
      </c>
      <c r="G18" s="1">
        <v>740</v>
      </c>
      <c r="H18" s="21">
        <v>72259592.060000077</v>
      </c>
      <c r="J18" s="1">
        <v>6</v>
      </c>
      <c r="K18" s="21">
        <v>607557.4</v>
      </c>
      <c r="L18" s="6"/>
      <c r="M18" s="20">
        <v>1</v>
      </c>
      <c r="N18" s="24">
        <v>61794.77</v>
      </c>
      <c r="O18" s="6"/>
      <c r="P18" s="1">
        <v>2</v>
      </c>
      <c r="Q18" s="24">
        <v>171338.04</v>
      </c>
      <c r="R18" s="6"/>
      <c r="S18" s="1">
        <v>4</v>
      </c>
      <c r="T18" s="21">
        <v>456935.31</v>
      </c>
      <c r="U18" s="6"/>
      <c r="V18" s="1">
        <v>498</v>
      </c>
      <c r="W18" s="24">
        <v>48203221.310000025</v>
      </c>
      <c r="X18" s="6"/>
      <c r="Y18" s="1">
        <v>127</v>
      </c>
      <c r="Z18" s="24">
        <v>12624946.17</v>
      </c>
      <c r="AA18" s="6"/>
      <c r="AB18" s="1">
        <v>34</v>
      </c>
      <c r="AC18" s="24">
        <v>3144107.63</v>
      </c>
      <c r="AD18" s="6"/>
      <c r="AE18" s="1">
        <v>68</v>
      </c>
      <c r="AF18" s="24">
        <v>6989691.4299999997</v>
      </c>
    </row>
    <row r="19" spans="2:32" x14ac:dyDescent="0.2">
      <c r="B19" s="2"/>
      <c r="C19" s="39" t="s">
        <v>20</v>
      </c>
      <c r="D19" s="2"/>
      <c r="E19" s="4" t="s">
        <v>134</v>
      </c>
      <c r="F19" s="5" t="s">
        <v>135</v>
      </c>
      <c r="G19" s="1">
        <v>739</v>
      </c>
      <c r="H19" s="21">
        <v>990882260.02999997</v>
      </c>
      <c r="J19" s="1">
        <v>2</v>
      </c>
      <c r="K19" s="21">
        <v>930002.11</v>
      </c>
      <c r="L19" s="6"/>
      <c r="M19" s="20">
        <v>1</v>
      </c>
      <c r="N19" s="24">
        <v>287668.99</v>
      </c>
      <c r="O19" s="6"/>
      <c r="P19" s="1">
        <v>2</v>
      </c>
      <c r="Q19" s="24">
        <v>1284335.51</v>
      </c>
      <c r="R19" s="6"/>
      <c r="S19" s="1">
        <v>2</v>
      </c>
      <c r="T19" s="21">
        <v>811420.49</v>
      </c>
      <c r="U19" s="6"/>
      <c r="V19" s="1">
        <v>491</v>
      </c>
      <c r="W19" s="24">
        <v>628044168.61999977</v>
      </c>
      <c r="X19" s="6"/>
      <c r="Y19" s="1">
        <v>152</v>
      </c>
      <c r="Z19" s="24">
        <v>283861542.83999997</v>
      </c>
      <c r="AA19" s="6"/>
      <c r="AB19" s="1">
        <v>19</v>
      </c>
      <c r="AC19" s="24">
        <v>8906219.7800000012</v>
      </c>
      <c r="AD19" s="6"/>
      <c r="AE19" s="1">
        <v>70</v>
      </c>
      <c r="AF19" s="24">
        <v>66756901.689999998</v>
      </c>
    </row>
    <row r="20" spans="2:32" ht="9" customHeight="1" x14ac:dyDescent="0.2">
      <c r="H20" s="21"/>
      <c r="K20" s="21"/>
      <c r="N20" s="24"/>
      <c r="Q20" s="21"/>
      <c r="T20" s="21"/>
      <c r="W20" s="21"/>
      <c r="Z20" s="21"/>
      <c r="AC20" s="21"/>
      <c r="AF20" s="21"/>
    </row>
    <row r="21" spans="2:32" s="40" customFormat="1" ht="16.350000000000001" customHeight="1" x14ac:dyDescent="0.25">
      <c r="B21" s="40" t="s">
        <v>66</v>
      </c>
      <c r="G21" s="40">
        <v>96</v>
      </c>
      <c r="H21" s="44">
        <v>247327108.71000004</v>
      </c>
      <c r="J21" s="20" t="s">
        <v>42</v>
      </c>
      <c r="K21" s="45" t="s">
        <v>42</v>
      </c>
      <c r="M21" s="20" t="s">
        <v>42</v>
      </c>
      <c r="N21" s="46" t="s">
        <v>42</v>
      </c>
      <c r="P21" s="20" t="s">
        <v>42</v>
      </c>
      <c r="Q21" s="46" t="s">
        <v>42</v>
      </c>
      <c r="S21" s="20" t="s">
        <v>42</v>
      </c>
      <c r="T21" s="46" t="s">
        <v>42</v>
      </c>
      <c r="V21" s="40">
        <v>6</v>
      </c>
      <c r="W21" s="46">
        <v>5177003.82</v>
      </c>
      <c r="Y21" s="20" t="s">
        <v>42</v>
      </c>
      <c r="Z21" s="46" t="s">
        <v>42</v>
      </c>
      <c r="AB21" s="20" t="s">
        <v>42</v>
      </c>
      <c r="AC21" s="46" t="s">
        <v>42</v>
      </c>
      <c r="AE21" s="40">
        <v>90</v>
      </c>
      <c r="AF21" s="46">
        <v>242150104.88999999</v>
      </c>
    </row>
    <row r="22" spans="2:32" x14ac:dyDescent="0.2">
      <c r="B22" s="2"/>
      <c r="C22" s="39" t="s">
        <v>11</v>
      </c>
      <c r="D22" s="2"/>
      <c r="E22" s="4" t="s">
        <v>121</v>
      </c>
      <c r="F22" s="5" t="s">
        <v>86</v>
      </c>
      <c r="G22" s="1">
        <v>9</v>
      </c>
      <c r="H22" s="21">
        <v>9916.57</v>
      </c>
      <c r="J22" s="20" t="s">
        <v>42</v>
      </c>
      <c r="K22" s="45" t="s">
        <v>42</v>
      </c>
      <c r="L22" s="6"/>
      <c r="M22" s="20" t="s">
        <v>42</v>
      </c>
      <c r="N22" s="24" t="s">
        <v>42</v>
      </c>
      <c r="O22" s="6"/>
      <c r="P22" s="20" t="s">
        <v>42</v>
      </c>
      <c r="Q22" s="24" t="s">
        <v>42</v>
      </c>
      <c r="R22" s="6"/>
      <c r="S22" s="20" t="s">
        <v>42</v>
      </c>
      <c r="T22" s="24" t="s">
        <v>42</v>
      </c>
      <c r="U22" s="6"/>
      <c r="V22" s="20" t="s">
        <v>42</v>
      </c>
      <c r="W22" s="24" t="s">
        <v>42</v>
      </c>
      <c r="X22" s="6"/>
      <c r="Y22" s="20" t="s">
        <v>42</v>
      </c>
      <c r="Z22" s="24" t="s">
        <v>42</v>
      </c>
      <c r="AA22" s="6"/>
      <c r="AB22" s="20" t="s">
        <v>42</v>
      </c>
      <c r="AC22" s="24" t="s">
        <v>42</v>
      </c>
      <c r="AD22" s="6"/>
      <c r="AE22" s="1">
        <v>9</v>
      </c>
      <c r="AF22" s="24">
        <v>9916.57</v>
      </c>
    </row>
    <row r="23" spans="2:32" x14ac:dyDescent="0.2">
      <c r="B23" s="2"/>
      <c r="C23" s="39" t="s">
        <v>12</v>
      </c>
      <c r="D23" s="2"/>
      <c r="E23" s="4" t="s">
        <v>97</v>
      </c>
      <c r="F23" s="5" t="s">
        <v>87</v>
      </c>
      <c r="G23" s="1">
        <v>9</v>
      </c>
      <c r="H23" s="21">
        <v>50502.5</v>
      </c>
      <c r="J23" s="20" t="s">
        <v>42</v>
      </c>
      <c r="K23" s="45" t="s">
        <v>42</v>
      </c>
      <c r="L23" s="6"/>
      <c r="M23" s="20" t="s">
        <v>42</v>
      </c>
      <c r="N23" s="24" t="s">
        <v>42</v>
      </c>
      <c r="O23" s="6"/>
      <c r="P23" s="20" t="s">
        <v>42</v>
      </c>
      <c r="Q23" s="24" t="s">
        <v>42</v>
      </c>
      <c r="R23" s="6"/>
      <c r="S23" s="20" t="s">
        <v>42</v>
      </c>
      <c r="T23" s="24" t="s">
        <v>42</v>
      </c>
      <c r="U23" s="6"/>
      <c r="V23" s="20" t="s">
        <v>42</v>
      </c>
      <c r="W23" s="24" t="s">
        <v>42</v>
      </c>
      <c r="X23" s="6"/>
      <c r="Y23" s="20" t="s">
        <v>42</v>
      </c>
      <c r="Z23" s="24" t="s">
        <v>42</v>
      </c>
      <c r="AA23" s="6"/>
      <c r="AB23" s="20" t="s">
        <v>42</v>
      </c>
      <c r="AC23" s="24" t="s">
        <v>42</v>
      </c>
      <c r="AD23" s="6"/>
      <c r="AE23" s="1">
        <v>9</v>
      </c>
      <c r="AF23" s="24">
        <v>50502.5</v>
      </c>
    </row>
    <row r="24" spans="2:32" x14ac:dyDescent="0.2">
      <c r="B24" s="2"/>
      <c r="C24" s="39" t="s">
        <v>13</v>
      </c>
      <c r="D24" s="2"/>
      <c r="E24" s="4" t="s">
        <v>98</v>
      </c>
      <c r="F24" s="5" t="s">
        <v>88</v>
      </c>
      <c r="G24" s="1">
        <v>10</v>
      </c>
      <c r="H24" s="21">
        <v>184463.44</v>
      </c>
      <c r="J24" s="20" t="s">
        <v>42</v>
      </c>
      <c r="K24" s="45" t="s">
        <v>42</v>
      </c>
      <c r="L24" s="6"/>
      <c r="M24" s="20" t="s">
        <v>42</v>
      </c>
      <c r="N24" s="24" t="s">
        <v>42</v>
      </c>
      <c r="O24" s="6"/>
      <c r="P24" s="20" t="s">
        <v>42</v>
      </c>
      <c r="Q24" s="24" t="s">
        <v>42</v>
      </c>
      <c r="R24" s="6"/>
      <c r="S24" s="20" t="s">
        <v>42</v>
      </c>
      <c r="T24" s="24" t="s">
        <v>42</v>
      </c>
      <c r="U24" s="6"/>
      <c r="V24" s="20" t="s">
        <v>42</v>
      </c>
      <c r="W24" s="24" t="s">
        <v>42</v>
      </c>
      <c r="X24" s="6"/>
      <c r="Y24" s="20" t="s">
        <v>42</v>
      </c>
      <c r="Z24" s="24" t="s">
        <v>42</v>
      </c>
      <c r="AA24" s="6"/>
      <c r="AB24" s="20" t="s">
        <v>42</v>
      </c>
      <c r="AC24" s="24" t="s">
        <v>42</v>
      </c>
      <c r="AD24" s="6"/>
      <c r="AE24" s="1">
        <v>10</v>
      </c>
      <c r="AF24" s="24">
        <v>184463.44</v>
      </c>
    </row>
    <row r="25" spans="2:32" x14ac:dyDescent="0.2">
      <c r="B25" s="2"/>
      <c r="C25" s="39" t="s">
        <v>14</v>
      </c>
      <c r="D25" s="2"/>
      <c r="E25" s="4" t="s">
        <v>99</v>
      </c>
      <c r="F25" s="5" t="s">
        <v>89</v>
      </c>
      <c r="G25" s="1">
        <v>10</v>
      </c>
      <c r="H25" s="21">
        <v>493806.81999999995</v>
      </c>
      <c r="J25" s="20" t="s">
        <v>42</v>
      </c>
      <c r="K25" s="45" t="s">
        <v>42</v>
      </c>
      <c r="L25" s="6"/>
      <c r="M25" s="20" t="s">
        <v>42</v>
      </c>
      <c r="N25" s="24" t="s">
        <v>42</v>
      </c>
      <c r="O25" s="6"/>
      <c r="P25" s="20" t="s">
        <v>42</v>
      </c>
      <c r="Q25" s="24" t="s">
        <v>42</v>
      </c>
      <c r="R25" s="6"/>
      <c r="S25" s="20" t="s">
        <v>42</v>
      </c>
      <c r="T25" s="24" t="s">
        <v>42</v>
      </c>
      <c r="U25" s="6"/>
      <c r="V25" s="20">
        <v>1</v>
      </c>
      <c r="W25" s="24">
        <v>63665.74</v>
      </c>
      <c r="X25" s="6"/>
      <c r="Y25" s="20" t="s">
        <v>42</v>
      </c>
      <c r="Z25" s="24" t="s">
        <v>42</v>
      </c>
      <c r="AA25" s="6"/>
      <c r="AB25" s="20" t="s">
        <v>42</v>
      </c>
      <c r="AC25" s="24" t="s">
        <v>42</v>
      </c>
      <c r="AD25" s="6"/>
      <c r="AE25" s="1">
        <v>9</v>
      </c>
      <c r="AF25" s="24">
        <v>430141.08</v>
      </c>
    </row>
    <row r="26" spans="2:32" x14ac:dyDescent="0.2">
      <c r="B26" s="2"/>
      <c r="C26" s="39" t="s">
        <v>15</v>
      </c>
      <c r="D26" s="2"/>
      <c r="E26" s="4" t="s">
        <v>100</v>
      </c>
      <c r="F26" s="5" t="s">
        <v>90</v>
      </c>
      <c r="G26" s="1">
        <v>10</v>
      </c>
      <c r="H26" s="21">
        <v>1046886.86</v>
      </c>
      <c r="J26" s="20" t="s">
        <v>42</v>
      </c>
      <c r="K26" s="45" t="s">
        <v>42</v>
      </c>
      <c r="L26" s="6"/>
      <c r="M26" s="20" t="s">
        <v>42</v>
      </c>
      <c r="N26" s="24" t="s">
        <v>42</v>
      </c>
      <c r="O26" s="6"/>
      <c r="P26" s="20" t="s">
        <v>42</v>
      </c>
      <c r="Q26" s="24" t="s">
        <v>42</v>
      </c>
      <c r="R26" s="6"/>
      <c r="S26" s="20" t="s">
        <v>42</v>
      </c>
      <c r="T26" s="24" t="s">
        <v>42</v>
      </c>
      <c r="U26" s="6"/>
      <c r="V26" s="1">
        <v>1</v>
      </c>
      <c r="W26" s="24">
        <v>126576.2</v>
      </c>
      <c r="X26" s="6"/>
      <c r="Y26" s="20" t="s">
        <v>42</v>
      </c>
      <c r="Z26" s="24" t="s">
        <v>42</v>
      </c>
      <c r="AA26" s="6"/>
      <c r="AB26" s="20" t="s">
        <v>42</v>
      </c>
      <c r="AC26" s="24" t="s">
        <v>42</v>
      </c>
      <c r="AD26" s="6"/>
      <c r="AE26" s="1">
        <v>9</v>
      </c>
      <c r="AF26" s="24">
        <v>920310.66</v>
      </c>
    </row>
    <row r="27" spans="2:32" x14ac:dyDescent="0.2">
      <c r="B27" s="2"/>
      <c r="C27" s="39" t="s">
        <v>16</v>
      </c>
      <c r="D27" s="2"/>
      <c r="E27" s="4" t="s">
        <v>101</v>
      </c>
      <c r="F27" s="5" t="s">
        <v>91</v>
      </c>
      <c r="G27" s="1">
        <v>10</v>
      </c>
      <c r="H27" s="21">
        <v>1786613.5799999998</v>
      </c>
      <c r="J27" s="20" t="s">
        <v>42</v>
      </c>
      <c r="K27" s="45" t="s">
        <v>42</v>
      </c>
      <c r="L27" s="6"/>
      <c r="M27" s="20" t="s">
        <v>42</v>
      </c>
      <c r="N27" s="24" t="s">
        <v>42</v>
      </c>
      <c r="O27" s="6"/>
      <c r="P27" s="20" t="s">
        <v>42</v>
      </c>
      <c r="Q27" s="24" t="s">
        <v>42</v>
      </c>
      <c r="R27" s="6"/>
      <c r="S27" s="20" t="s">
        <v>42</v>
      </c>
      <c r="T27" s="24" t="s">
        <v>42</v>
      </c>
      <c r="U27" s="6"/>
      <c r="V27" s="1">
        <v>1</v>
      </c>
      <c r="W27" s="24">
        <v>193316.37</v>
      </c>
      <c r="X27" s="6"/>
      <c r="Y27" s="20" t="s">
        <v>42</v>
      </c>
      <c r="Z27" s="24" t="s">
        <v>42</v>
      </c>
      <c r="AA27" s="6"/>
      <c r="AB27" s="20" t="s">
        <v>42</v>
      </c>
      <c r="AC27" s="24" t="s">
        <v>42</v>
      </c>
      <c r="AD27" s="6"/>
      <c r="AE27" s="1">
        <v>9</v>
      </c>
      <c r="AF27" s="24">
        <v>1593297.2099999997</v>
      </c>
    </row>
    <row r="28" spans="2:32" x14ac:dyDescent="0.2">
      <c r="B28" s="2"/>
      <c r="C28" s="39" t="s">
        <v>17</v>
      </c>
      <c r="D28" s="2"/>
      <c r="E28" s="4" t="s">
        <v>102</v>
      </c>
      <c r="F28" s="5" t="s">
        <v>92</v>
      </c>
      <c r="G28" s="1">
        <v>10</v>
      </c>
      <c r="H28" s="21">
        <v>4414813.4399999995</v>
      </c>
      <c r="J28" s="20" t="s">
        <v>42</v>
      </c>
      <c r="K28" s="45" t="s">
        <v>42</v>
      </c>
      <c r="L28" s="6"/>
      <c r="M28" s="20" t="s">
        <v>42</v>
      </c>
      <c r="N28" s="24" t="s">
        <v>42</v>
      </c>
      <c r="O28" s="6"/>
      <c r="P28" s="20" t="s">
        <v>42</v>
      </c>
      <c r="Q28" s="24" t="s">
        <v>42</v>
      </c>
      <c r="R28" s="6"/>
      <c r="S28" s="20" t="s">
        <v>42</v>
      </c>
      <c r="T28" s="24" t="s">
        <v>42</v>
      </c>
      <c r="U28" s="6"/>
      <c r="V28" s="20">
        <v>1</v>
      </c>
      <c r="W28" s="24">
        <v>335125.56</v>
      </c>
      <c r="X28" s="6"/>
      <c r="Y28" s="20" t="s">
        <v>42</v>
      </c>
      <c r="Z28" s="24" t="s">
        <v>42</v>
      </c>
      <c r="AA28" s="6"/>
      <c r="AB28" s="20" t="s">
        <v>42</v>
      </c>
      <c r="AC28" s="24" t="s">
        <v>42</v>
      </c>
      <c r="AD28" s="6"/>
      <c r="AE28" s="1">
        <v>9</v>
      </c>
      <c r="AF28" s="24">
        <v>4079687.88</v>
      </c>
    </row>
    <row r="29" spans="2:32" x14ac:dyDescent="0.2">
      <c r="B29" s="2"/>
      <c r="C29" s="39" t="s">
        <v>18</v>
      </c>
      <c r="D29" s="2"/>
      <c r="E29" s="4" t="s">
        <v>104</v>
      </c>
      <c r="F29" s="5" t="s">
        <v>93</v>
      </c>
      <c r="G29" s="1">
        <v>10</v>
      </c>
      <c r="H29" s="21">
        <v>9529662.0800000001</v>
      </c>
      <c r="J29" s="20" t="s">
        <v>42</v>
      </c>
      <c r="K29" s="45" t="s">
        <v>42</v>
      </c>
      <c r="L29" s="6"/>
      <c r="M29" s="20" t="s">
        <v>42</v>
      </c>
      <c r="N29" s="24" t="s">
        <v>42</v>
      </c>
      <c r="O29" s="6"/>
      <c r="P29" s="20" t="s">
        <v>42</v>
      </c>
      <c r="Q29" s="24" t="s">
        <v>42</v>
      </c>
      <c r="R29" s="6"/>
      <c r="S29" s="20" t="s">
        <v>42</v>
      </c>
      <c r="T29" s="24" t="s">
        <v>42</v>
      </c>
      <c r="U29" s="6"/>
      <c r="V29" s="1">
        <v>1</v>
      </c>
      <c r="W29" s="24">
        <v>1063577.55</v>
      </c>
      <c r="X29" s="6"/>
      <c r="Y29" s="20" t="s">
        <v>42</v>
      </c>
      <c r="Z29" s="24" t="s">
        <v>42</v>
      </c>
      <c r="AA29" s="6"/>
      <c r="AB29" s="20" t="s">
        <v>42</v>
      </c>
      <c r="AC29" s="24" t="s">
        <v>42</v>
      </c>
      <c r="AD29" s="6"/>
      <c r="AE29" s="1">
        <v>9</v>
      </c>
      <c r="AF29" s="24">
        <v>8466084.5299999993</v>
      </c>
    </row>
    <row r="30" spans="2:32" x14ac:dyDescent="0.2">
      <c r="B30" s="2"/>
      <c r="C30" s="39" t="s">
        <v>19</v>
      </c>
      <c r="D30" s="2"/>
      <c r="E30" s="4" t="s">
        <v>103</v>
      </c>
      <c r="F30" s="5" t="s">
        <v>94</v>
      </c>
      <c r="G30" s="1">
        <v>9</v>
      </c>
      <c r="H30" s="21">
        <v>31730277.830000002</v>
      </c>
      <c r="J30" s="20" t="s">
        <v>42</v>
      </c>
      <c r="K30" s="45" t="s">
        <v>42</v>
      </c>
      <c r="L30" s="6"/>
      <c r="M30" s="20" t="s">
        <v>42</v>
      </c>
      <c r="N30" s="24" t="s">
        <v>42</v>
      </c>
      <c r="O30" s="6"/>
      <c r="P30" s="20" t="s">
        <v>42</v>
      </c>
      <c r="Q30" s="24" t="s">
        <v>42</v>
      </c>
      <c r="R30" s="6"/>
      <c r="S30" s="20" t="s">
        <v>42</v>
      </c>
      <c r="T30" s="24" t="s">
        <v>42</v>
      </c>
      <c r="U30" s="6"/>
      <c r="V30" s="1">
        <v>1</v>
      </c>
      <c r="W30" s="24">
        <v>3394742.4</v>
      </c>
      <c r="X30" s="6"/>
      <c r="Y30" s="20" t="s">
        <v>42</v>
      </c>
      <c r="Z30" s="24" t="s">
        <v>42</v>
      </c>
      <c r="AA30" s="6"/>
      <c r="AB30" s="20" t="s">
        <v>42</v>
      </c>
      <c r="AC30" s="24" t="s">
        <v>42</v>
      </c>
      <c r="AD30" s="6"/>
      <c r="AE30" s="1">
        <v>8</v>
      </c>
      <c r="AF30" s="24">
        <v>28335535.43</v>
      </c>
    </row>
    <row r="31" spans="2:32" x14ac:dyDescent="0.2">
      <c r="B31" s="2"/>
      <c r="C31" s="39" t="s">
        <v>20</v>
      </c>
      <c r="D31" s="2"/>
      <c r="E31" s="4" t="s">
        <v>95</v>
      </c>
      <c r="F31" s="5" t="s">
        <v>105</v>
      </c>
      <c r="G31" s="1">
        <v>9</v>
      </c>
      <c r="H31" s="21">
        <v>198080165.59000003</v>
      </c>
      <c r="J31" s="20" t="s">
        <v>42</v>
      </c>
      <c r="K31" s="45" t="s">
        <v>42</v>
      </c>
      <c r="L31" s="6"/>
      <c r="M31" s="20" t="s">
        <v>42</v>
      </c>
      <c r="N31" s="24" t="s">
        <v>42</v>
      </c>
      <c r="O31" s="6"/>
      <c r="P31" s="20" t="s">
        <v>42</v>
      </c>
      <c r="Q31" s="24" t="s">
        <v>42</v>
      </c>
      <c r="R31" s="6"/>
      <c r="S31" s="20" t="s">
        <v>42</v>
      </c>
      <c r="T31" s="24" t="s">
        <v>42</v>
      </c>
      <c r="U31" s="6"/>
      <c r="V31" s="20"/>
      <c r="W31" s="24"/>
      <c r="X31" s="6"/>
      <c r="Y31" s="20" t="s">
        <v>42</v>
      </c>
      <c r="Z31" s="24" t="s">
        <v>42</v>
      </c>
      <c r="AA31" s="6"/>
      <c r="AB31" s="20" t="s">
        <v>42</v>
      </c>
      <c r="AC31" s="24" t="s">
        <v>42</v>
      </c>
      <c r="AD31" s="6"/>
      <c r="AE31" s="1">
        <v>9</v>
      </c>
      <c r="AF31" s="24">
        <v>198080165.59000003</v>
      </c>
    </row>
    <row r="32" spans="2:32" s="38" customFormat="1" ht="25.35" customHeight="1" x14ac:dyDescent="0.25">
      <c r="B32" s="30"/>
      <c r="C32" s="30"/>
      <c r="D32" s="30"/>
      <c r="E32" s="30" t="s">
        <v>24</v>
      </c>
      <c r="F32" s="30"/>
      <c r="G32" s="43">
        <v>7494</v>
      </c>
      <c r="H32" s="31">
        <v>1380687750.1500001</v>
      </c>
      <c r="I32" s="43"/>
      <c r="J32" s="43">
        <v>27</v>
      </c>
      <c r="K32" s="31">
        <v>1951049.0799999998</v>
      </c>
      <c r="L32" s="43"/>
      <c r="M32" s="43">
        <v>2</v>
      </c>
      <c r="N32" s="31">
        <v>349463.76</v>
      </c>
      <c r="O32" s="43"/>
      <c r="P32" s="43">
        <v>17</v>
      </c>
      <c r="Q32" s="31">
        <v>1576419.76</v>
      </c>
      <c r="R32" s="43"/>
      <c r="S32" s="43">
        <v>73</v>
      </c>
      <c r="T32" s="31">
        <v>2039470.2099999997</v>
      </c>
      <c r="U32" s="43"/>
      <c r="V32" s="43">
        <v>5098</v>
      </c>
      <c r="W32" s="31">
        <v>729659296.39999962</v>
      </c>
      <c r="X32" s="43"/>
      <c r="Y32" s="43">
        <v>917</v>
      </c>
      <c r="Z32" s="31">
        <v>305434007.22000003</v>
      </c>
      <c r="AA32" s="43"/>
      <c r="AB32" s="43">
        <v>476</v>
      </c>
      <c r="AC32" s="31">
        <v>16622518.679999996</v>
      </c>
      <c r="AD32" s="43"/>
      <c r="AE32" s="43">
        <v>884</v>
      </c>
      <c r="AF32" s="31">
        <v>323055525.04000026</v>
      </c>
    </row>
    <row r="33" spans="2:32" ht="15" x14ac:dyDescent="0.25">
      <c r="B33" s="7"/>
      <c r="C33" s="7"/>
      <c r="D33" s="7"/>
      <c r="E33" s="7"/>
      <c r="F33" s="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ht="24.75" customHeight="1" x14ac:dyDescent="0.2">
      <c r="B34" s="13" t="s">
        <v>38</v>
      </c>
      <c r="C34" s="62" t="s">
        <v>171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2:32" ht="13.7" customHeight="1" x14ac:dyDescent="0.2">
      <c r="B35" s="13" t="s">
        <v>39</v>
      </c>
      <c r="C35" s="73" t="s">
        <v>74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32" ht="13.7" customHeight="1" x14ac:dyDescent="0.2">
      <c r="B36" s="13"/>
      <c r="C36" s="42" t="s">
        <v>42</v>
      </c>
      <c r="D36" s="73" t="s">
        <v>75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2:32" ht="13.7" customHeight="1" x14ac:dyDescent="0.2">
      <c r="B37" s="13"/>
      <c r="C37" s="42" t="s">
        <v>42</v>
      </c>
      <c r="D37" s="62" t="s">
        <v>76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2:32" ht="13.7" customHeight="1" x14ac:dyDescent="0.2">
      <c r="B38" s="13"/>
      <c r="C38" s="42" t="s">
        <v>42</v>
      </c>
      <c r="D38" s="62" t="s">
        <v>77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2:32" ht="13.7" customHeight="1" x14ac:dyDescent="0.2">
      <c r="B39" s="13"/>
      <c r="C39" s="42" t="s">
        <v>42</v>
      </c>
      <c r="D39" s="62" t="s">
        <v>78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2:32" x14ac:dyDescent="0.2">
      <c r="B40" s="13" t="s">
        <v>40</v>
      </c>
      <c r="C40" s="69" t="s">
        <v>172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2:32" x14ac:dyDescent="0.2">
      <c r="B41" s="13" t="s">
        <v>41</v>
      </c>
      <c r="C41" s="69" t="s">
        <v>169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2:32" ht="13.7" customHeight="1" x14ac:dyDescent="0.2">
      <c r="B42" s="13" t="s">
        <v>52</v>
      </c>
      <c r="C42" s="73" t="s">
        <v>71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2:32" ht="12" customHeight="1" x14ac:dyDescent="0.2">
      <c r="B43" s="13"/>
      <c r="C43" s="13"/>
      <c r="D43" s="13"/>
      <c r="E43" s="14"/>
      <c r="I43" s="22"/>
      <c r="J43" s="23"/>
      <c r="K43" s="23"/>
      <c r="L43" s="23"/>
      <c r="M43" s="23"/>
      <c r="O43" s="23"/>
      <c r="R43" s="23"/>
      <c r="U43" s="23"/>
      <c r="X43" s="23"/>
      <c r="AA43" s="23"/>
      <c r="AD43" s="23"/>
    </row>
    <row r="44" spans="2:32" ht="12" customHeight="1" x14ac:dyDescent="0.2">
      <c r="B44" s="19" t="s">
        <v>53</v>
      </c>
      <c r="E44" s="17"/>
      <c r="I44" s="22"/>
      <c r="J44" s="23"/>
      <c r="K44" s="23"/>
      <c r="L44" s="23"/>
      <c r="M44" s="23"/>
      <c r="O44" s="23"/>
      <c r="R44" s="23"/>
      <c r="U44" s="23"/>
      <c r="X44" s="23"/>
      <c r="AA44" s="23"/>
      <c r="AD44" s="23"/>
    </row>
    <row r="45" spans="2:32" ht="12" customHeight="1" x14ac:dyDescent="0.2">
      <c r="B45" s="19" t="s">
        <v>54</v>
      </c>
      <c r="E45" s="17"/>
      <c r="I45" s="22"/>
      <c r="J45" s="23"/>
      <c r="K45" s="23"/>
      <c r="L45" s="23"/>
      <c r="M45" s="23"/>
      <c r="O45" s="23"/>
      <c r="R45" s="23"/>
      <c r="U45" s="23"/>
      <c r="X45" s="23"/>
      <c r="AA45" s="23"/>
      <c r="AD45" s="23"/>
    </row>
  </sheetData>
  <mergeCells count="20">
    <mergeCell ref="C41:AF41"/>
    <mergeCell ref="C42:AF42"/>
    <mergeCell ref="C35:M35"/>
    <mergeCell ref="D36:AF36"/>
    <mergeCell ref="D37:AF37"/>
    <mergeCell ref="D38:AF38"/>
    <mergeCell ref="D39:AF39"/>
    <mergeCell ref="C40:AF40"/>
    <mergeCell ref="C34:AF34"/>
    <mergeCell ref="B6:F7"/>
    <mergeCell ref="G6:G7"/>
    <mergeCell ref="H6:H7"/>
    <mergeCell ref="J6:K6"/>
    <mergeCell ref="M6:N6"/>
    <mergeCell ref="P6:Q6"/>
    <mergeCell ref="S6:T6"/>
    <mergeCell ref="V6:W6"/>
    <mergeCell ref="Y6:Z6"/>
    <mergeCell ref="AB6:AC6"/>
    <mergeCell ref="AE6:A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49F9-F258-468B-B835-F85D67ADCF9D}">
  <dimension ref="B1:H34"/>
  <sheetViews>
    <sheetView showGridLines="0" tabSelected="1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140625" style="1" customWidth="1"/>
    <col min="3" max="3" width="1.85546875" style="1" customWidth="1"/>
    <col min="4" max="4" width="39.140625" style="1" customWidth="1"/>
    <col min="5" max="5" width="24.7109375" style="1" customWidth="1"/>
    <col min="6" max="6" width="20.85546875" style="1" customWidth="1"/>
    <col min="7" max="7" width="20.7109375" style="1" customWidth="1"/>
    <col min="8" max="8" width="3.140625" style="1" customWidth="1"/>
    <col min="9" max="16384" width="11.5703125" style="1"/>
  </cols>
  <sheetData>
    <row r="1" spans="2:8" ht="15" x14ac:dyDescent="0.25">
      <c r="B1" s="7" t="s">
        <v>0</v>
      </c>
      <c r="C1" s="7"/>
      <c r="D1" s="7"/>
      <c r="E1" s="7"/>
      <c r="F1" s="7"/>
      <c r="G1" s="7"/>
      <c r="H1" s="7"/>
    </row>
    <row r="2" spans="2:8" ht="15" x14ac:dyDescent="0.25">
      <c r="B2" s="7" t="s">
        <v>164</v>
      </c>
      <c r="C2" s="7"/>
      <c r="D2" s="7"/>
      <c r="E2" s="7"/>
      <c r="F2" s="7"/>
      <c r="G2" s="7"/>
      <c r="H2" s="7"/>
    </row>
    <row r="3" spans="2:8" ht="15" x14ac:dyDescent="0.25">
      <c r="B3" s="7" t="s">
        <v>166</v>
      </c>
      <c r="C3" s="7"/>
      <c r="D3" s="7"/>
      <c r="E3" s="7"/>
      <c r="F3" s="7"/>
      <c r="G3" s="7"/>
      <c r="H3" s="7"/>
    </row>
    <row r="4" spans="2:8" ht="15" x14ac:dyDescent="0.25">
      <c r="B4" s="7" t="s">
        <v>175</v>
      </c>
      <c r="C4" s="7"/>
      <c r="D4" s="7"/>
      <c r="E4" s="7"/>
      <c r="F4" s="7"/>
      <c r="G4" s="7"/>
      <c r="H4" s="7"/>
    </row>
    <row r="5" spans="2:8" x14ac:dyDescent="0.2">
      <c r="B5" s="1" t="s">
        <v>3</v>
      </c>
    </row>
    <row r="6" spans="2:8" x14ac:dyDescent="0.2">
      <c r="B6" s="8"/>
      <c r="C6" s="8"/>
      <c r="D6" s="8"/>
      <c r="E6" s="8"/>
      <c r="F6" s="8"/>
      <c r="G6" s="8"/>
      <c r="H6" s="8"/>
    </row>
    <row r="7" spans="2:8" ht="15" x14ac:dyDescent="0.2">
      <c r="B7" s="65" t="s">
        <v>49</v>
      </c>
      <c r="C7" s="65"/>
      <c r="D7" s="65"/>
      <c r="E7" s="67" t="s">
        <v>2</v>
      </c>
      <c r="F7" s="59" t="s">
        <v>1</v>
      </c>
      <c r="G7" s="59" t="s">
        <v>1</v>
      </c>
      <c r="H7" s="9"/>
    </row>
    <row r="8" spans="2:8" ht="30" x14ac:dyDescent="0.2">
      <c r="B8" s="66"/>
      <c r="C8" s="66"/>
      <c r="D8" s="66"/>
      <c r="E8" s="68"/>
      <c r="F8" s="34" t="s">
        <v>50</v>
      </c>
      <c r="G8" s="34" t="s">
        <v>51</v>
      </c>
      <c r="H8" s="9"/>
    </row>
    <row r="9" spans="2:8" ht="6.6" customHeight="1" x14ac:dyDescent="0.2">
      <c r="B9" s="11"/>
      <c r="C9" s="11"/>
      <c r="D9" s="8"/>
      <c r="E9" s="15"/>
      <c r="F9" s="15"/>
      <c r="G9" s="15"/>
      <c r="H9" s="9"/>
    </row>
    <row r="10" spans="2:8" x14ac:dyDescent="0.2">
      <c r="B10" s="11"/>
      <c r="C10" s="3" t="s">
        <v>43</v>
      </c>
      <c r="E10" s="49">
        <v>0.22021370367062948</v>
      </c>
      <c r="F10" s="49">
        <v>0.12610424889178171</v>
      </c>
      <c r="G10" s="49">
        <v>9.4109454778847787E-2</v>
      </c>
      <c r="H10" s="10"/>
    </row>
    <row r="11" spans="2:8" x14ac:dyDescent="0.2">
      <c r="B11" s="11"/>
      <c r="C11" s="3" t="s">
        <v>44</v>
      </c>
      <c r="E11" s="49">
        <v>5.1340721590873296E-4</v>
      </c>
      <c r="F11" s="49">
        <v>5.1340721590873296E-4</v>
      </c>
      <c r="G11" s="49">
        <v>0</v>
      </c>
      <c r="H11" s="10"/>
    </row>
    <row r="12" spans="2:8" x14ac:dyDescent="0.2">
      <c r="B12" s="11"/>
      <c r="C12" s="3" t="s">
        <v>48</v>
      </c>
      <c r="E12" s="49">
        <v>43.704328429698819</v>
      </c>
      <c r="F12" s="49">
        <v>0.13080904166775006</v>
      </c>
      <c r="G12" s="49">
        <v>43.573519388031066</v>
      </c>
      <c r="H12" s="10"/>
    </row>
    <row r="13" spans="2:8" x14ac:dyDescent="0.2">
      <c r="B13" s="11"/>
      <c r="C13" s="3" t="s">
        <v>45</v>
      </c>
      <c r="E13" s="49">
        <v>0.24146697262165268</v>
      </c>
      <c r="F13" s="49">
        <v>7.3790447920073804E-2</v>
      </c>
      <c r="G13" s="49">
        <v>0.16767652470157887</v>
      </c>
      <c r="H13" s="10"/>
    </row>
    <row r="14" spans="2:8" x14ac:dyDescent="0.2">
      <c r="B14" s="11"/>
      <c r="C14" s="3" t="s">
        <v>68</v>
      </c>
      <c r="E14" s="49">
        <v>31.501396609047916</v>
      </c>
      <c r="F14" s="49">
        <v>27.630086945081171</v>
      </c>
      <c r="G14" s="49">
        <v>3.8713096639667466</v>
      </c>
      <c r="H14" s="10"/>
    </row>
    <row r="15" spans="2:8" x14ac:dyDescent="0.2">
      <c r="B15" s="11"/>
      <c r="C15" s="3" t="s">
        <v>46</v>
      </c>
      <c r="E15" s="49">
        <v>5.8438781945823113</v>
      </c>
      <c r="F15" s="49">
        <v>5.3565119192898738</v>
      </c>
      <c r="G15" s="49">
        <v>0.48736627529243737</v>
      </c>
      <c r="H15" s="10"/>
    </row>
    <row r="16" spans="2:8" x14ac:dyDescent="0.2">
      <c r="B16" s="11"/>
      <c r="C16" s="3" t="s">
        <v>47</v>
      </c>
      <c r="E16" s="49">
        <v>5.0902660446866079</v>
      </c>
      <c r="F16" s="49">
        <v>1.1475479462646911</v>
      </c>
      <c r="G16" s="49">
        <v>3.9427180984219166</v>
      </c>
      <c r="H16" s="10"/>
    </row>
    <row r="17" spans="2:8" x14ac:dyDescent="0.2">
      <c r="B17" s="11"/>
      <c r="C17" s="3" t="s">
        <v>69</v>
      </c>
      <c r="E17" s="49">
        <v>13.397936638476164</v>
      </c>
      <c r="F17" s="49">
        <v>5.055322967851807</v>
      </c>
      <c r="G17" s="49">
        <v>8.3426136706243561</v>
      </c>
      <c r="H17" s="10"/>
    </row>
    <row r="18" spans="2:8" ht="26.45" customHeight="1" x14ac:dyDescent="0.2">
      <c r="B18" s="16"/>
      <c r="C18" s="29" t="s">
        <v>4</v>
      </c>
      <c r="D18" s="30"/>
      <c r="E18" s="50">
        <v>100</v>
      </c>
      <c r="F18" s="50">
        <v>39.52068692418306</v>
      </c>
      <c r="G18" s="50">
        <v>60.47931307581694</v>
      </c>
      <c r="H18" s="10"/>
    </row>
    <row r="19" spans="2:8" x14ac:dyDescent="0.2">
      <c r="B19" s="11"/>
      <c r="C19" s="11"/>
      <c r="D19" s="8"/>
      <c r="E19" s="10"/>
      <c r="F19" s="10"/>
      <c r="G19" s="10"/>
      <c r="H19" s="10"/>
    </row>
    <row r="20" spans="2:8" ht="42.95" customHeight="1" x14ac:dyDescent="0.2">
      <c r="B20" s="13" t="s">
        <v>38</v>
      </c>
      <c r="C20" s="62" t="s">
        <v>158</v>
      </c>
      <c r="D20" s="62"/>
      <c r="E20" s="62"/>
      <c r="F20" s="62"/>
      <c r="G20" s="62"/>
      <c r="H20" s="12"/>
    </row>
    <row r="21" spans="2:8" x14ac:dyDescent="0.2">
      <c r="B21" s="13" t="s">
        <v>39</v>
      </c>
      <c r="C21" s="62" t="s">
        <v>74</v>
      </c>
      <c r="D21" s="62"/>
      <c r="E21" s="62"/>
      <c r="F21" s="62"/>
      <c r="G21" s="62"/>
    </row>
    <row r="22" spans="2:8" ht="23.45" customHeight="1" x14ac:dyDescent="0.2">
      <c r="B22" s="13"/>
      <c r="C22" s="18" t="s">
        <v>42</v>
      </c>
      <c r="D22" s="62" t="s">
        <v>75</v>
      </c>
      <c r="E22" s="62"/>
      <c r="F22" s="62"/>
      <c r="G22" s="62"/>
    </row>
    <row r="23" spans="2:8" ht="23.45" customHeight="1" x14ac:dyDescent="0.2">
      <c r="B23" s="13"/>
      <c r="C23" s="18" t="s">
        <v>42</v>
      </c>
      <c r="D23" s="62" t="s">
        <v>76</v>
      </c>
      <c r="E23" s="62"/>
      <c r="F23" s="62"/>
      <c r="G23" s="62"/>
    </row>
    <row r="24" spans="2:8" ht="23.45" customHeight="1" x14ac:dyDescent="0.2">
      <c r="B24" s="13"/>
      <c r="C24" s="18" t="s">
        <v>42</v>
      </c>
      <c r="D24" s="62" t="s">
        <v>77</v>
      </c>
      <c r="E24" s="62"/>
      <c r="F24" s="62"/>
      <c r="G24" s="62"/>
    </row>
    <row r="25" spans="2:8" ht="12.6" customHeight="1" x14ac:dyDescent="0.2">
      <c r="B25" s="13"/>
      <c r="C25" s="18" t="s">
        <v>42</v>
      </c>
      <c r="D25" s="63" t="s">
        <v>78</v>
      </c>
      <c r="E25" s="64"/>
      <c r="F25" s="64"/>
      <c r="G25" s="64"/>
    </row>
    <row r="26" spans="2:8" x14ac:dyDescent="0.2">
      <c r="B26" s="13" t="s">
        <v>40</v>
      </c>
      <c r="C26" s="62" t="s">
        <v>168</v>
      </c>
      <c r="D26" s="62"/>
      <c r="E26" s="62"/>
      <c r="F26" s="62"/>
      <c r="G26" s="62"/>
    </row>
    <row r="27" spans="2:8" ht="23.45" customHeight="1" x14ac:dyDescent="0.2">
      <c r="B27" s="13" t="s">
        <v>41</v>
      </c>
      <c r="C27" s="62" t="s">
        <v>169</v>
      </c>
      <c r="D27" s="62"/>
      <c r="E27" s="62"/>
      <c r="F27" s="62"/>
      <c r="G27" s="62"/>
    </row>
    <row r="28" spans="2:8" ht="23.45" customHeight="1" x14ac:dyDescent="0.2">
      <c r="B28" s="13" t="s">
        <v>52</v>
      </c>
      <c r="C28" s="62" t="s">
        <v>71</v>
      </c>
      <c r="D28" s="62"/>
      <c r="E28" s="62"/>
      <c r="F28" s="62"/>
      <c r="G28" s="62"/>
    </row>
    <row r="29" spans="2:8" x14ac:dyDescent="0.2">
      <c r="B29" s="13"/>
      <c r="C29" s="13"/>
      <c r="D29" s="14"/>
    </row>
    <row r="30" spans="2:8" ht="12" customHeight="1" x14ac:dyDescent="0.2">
      <c r="B30" s="19" t="s">
        <v>53</v>
      </c>
      <c r="D30" s="17"/>
    </row>
    <row r="31" spans="2:8" ht="12" customHeight="1" x14ac:dyDescent="0.2">
      <c r="B31" s="19" t="s">
        <v>54</v>
      </c>
      <c r="D31" s="17"/>
    </row>
    <row r="32" spans="2:8" x14ac:dyDescent="0.2">
      <c r="D32" s="17"/>
    </row>
    <row r="33" spans="4:4" x14ac:dyDescent="0.2">
      <c r="D33" s="17"/>
    </row>
    <row r="34" spans="4:4" x14ac:dyDescent="0.2">
      <c r="D34" s="17"/>
    </row>
  </sheetData>
  <mergeCells count="11">
    <mergeCell ref="D24:G24"/>
    <mergeCell ref="D25:G25"/>
    <mergeCell ref="C26:G26"/>
    <mergeCell ref="C27:G27"/>
    <mergeCell ref="C28:G28"/>
    <mergeCell ref="D23:G23"/>
    <mergeCell ref="B7:D8"/>
    <mergeCell ref="E7:E8"/>
    <mergeCell ref="C20:G20"/>
    <mergeCell ref="C21:G21"/>
    <mergeCell ref="D22:G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3777-EBC8-42BA-8547-26EB85DB0281}">
  <dimension ref="B1:M32"/>
  <sheetViews>
    <sheetView showGridLines="0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5703125" style="1" customWidth="1"/>
    <col min="3" max="3" width="2.140625" style="1" customWidth="1"/>
    <col min="4" max="4" width="34.42578125" style="1" customWidth="1"/>
    <col min="5" max="5" width="17.140625" style="1" customWidth="1"/>
    <col min="6" max="6" width="14.85546875" style="1" customWidth="1"/>
    <col min="7" max="7" width="15.42578125" style="1" customWidth="1"/>
    <col min="8" max="8" width="5.42578125" style="1" customWidth="1"/>
    <col min="9" max="9" width="17.140625" style="1" customWidth="1"/>
    <col min="10" max="10" width="15.5703125" style="1" customWidth="1"/>
    <col min="11" max="11" width="15.28515625" style="1" customWidth="1"/>
    <col min="12" max="12" width="12.5703125" style="1" customWidth="1"/>
    <col min="13" max="13" width="11.5703125" style="1" customWidth="1"/>
    <col min="14" max="16384" width="11.5703125" style="1"/>
  </cols>
  <sheetData>
    <row r="1" spans="2:13" ht="15" x14ac:dyDescent="0.25">
      <c r="B1" s="7" t="s">
        <v>7</v>
      </c>
      <c r="C1" s="7"/>
    </row>
    <row r="2" spans="2:13" ht="15" x14ac:dyDescent="0.25">
      <c r="B2" s="7" t="s">
        <v>63</v>
      </c>
      <c r="C2" s="7"/>
    </row>
    <row r="3" spans="2:13" ht="15" x14ac:dyDescent="0.25">
      <c r="B3" s="7" t="s">
        <v>174</v>
      </c>
      <c r="C3" s="7"/>
    </row>
    <row r="4" spans="2:13" x14ac:dyDescent="0.2">
      <c r="B4" s="1" t="s">
        <v>6</v>
      </c>
    </row>
    <row r="6" spans="2:13" ht="18.600000000000001" customHeight="1" x14ac:dyDescent="0.2">
      <c r="B6" s="70" t="s">
        <v>49</v>
      </c>
      <c r="C6" s="70"/>
      <c r="D6" s="70"/>
      <c r="E6" s="74" t="s">
        <v>5</v>
      </c>
      <c r="F6" s="74"/>
      <c r="G6" s="74"/>
      <c r="H6" s="25"/>
      <c r="I6" s="75" t="s">
        <v>8</v>
      </c>
      <c r="J6" s="75"/>
      <c r="K6" s="75"/>
      <c r="L6" s="2"/>
    </row>
    <row r="7" spans="2:13" ht="15" x14ac:dyDescent="0.2">
      <c r="B7" s="71"/>
      <c r="C7" s="71"/>
      <c r="D7" s="71"/>
      <c r="E7" s="26" t="s">
        <v>2</v>
      </c>
      <c r="F7" s="26" t="s">
        <v>1</v>
      </c>
      <c r="G7" s="26" t="s">
        <v>1</v>
      </c>
      <c r="H7" s="26"/>
      <c r="I7" s="26" t="s">
        <v>2</v>
      </c>
      <c r="J7" s="26" t="s">
        <v>1</v>
      </c>
      <c r="K7" s="26" t="s">
        <v>1</v>
      </c>
      <c r="L7" s="2"/>
    </row>
    <row r="8" spans="2:13" ht="30" x14ac:dyDescent="0.2">
      <c r="B8" s="72"/>
      <c r="C8" s="72"/>
      <c r="D8" s="72"/>
      <c r="E8" s="27"/>
      <c r="F8" s="34" t="s">
        <v>55</v>
      </c>
      <c r="G8" s="34" t="s">
        <v>51</v>
      </c>
      <c r="H8" s="27"/>
      <c r="I8" s="27"/>
      <c r="J8" s="34" t="s">
        <v>55</v>
      </c>
      <c r="K8" s="34" t="s">
        <v>51</v>
      </c>
      <c r="L8" s="2"/>
    </row>
    <row r="9" spans="2:13" ht="6.6" customHeight="1" x14ac:dyDescent="0.2">
      <c r="B9" s="28"/>
      <c r="C9" s="28"/>
      <c r="D9" s="28"/>
      <c r="E9" s="26"/>
      <c r="F9" s="26"/>
      <c r="G9" s="26"/>
      <c r="H9" s="26"/>
      <c r="I9" s="26"/>
      <c r="J9" s="26"/>
      <c r="K9" s="26"/>
      <c r="L9" s="2"/>
    </row>
    <row r="10" spans="2:13" x14ac:dyDescent="0.2">
      <c r="B10" s="3"/>
      <c r="C10" s="3" t="s">
        <v>43</v>
      </c>
      <c r="E10" s="21">
        <v>23</v>
      </c>
      <c r="F10" s="21">
        <v>22</v>
      </c>
      <c r="G10" s="21">
        <v>1</v>
      </c>
      <c r="H10" s="22"/>
      <c r="I10" s="23">
        <v>2817593.4499999997</v>
      </c>
      <c r="J10" s="23">
        <v>1613480.4499999997</v>
      </c>
      <c r="K10" s="23">
        <v>1204113</v>
      </c>
      <c r="L10" s="49"/>
      <c r="M10" s="49"/>
    </row>
    <row r="11" spans="2:13" x14ac:dyDescent="0.2">
      <c r="B11" s="3"/>
      <c r="C11" s="3" t="s">
        <v>44</v>
      </c>
      <c r="E11" s="21">
        <v>3</v>
      </c>
      <c r="F11" s="21">
        <v>3</v>
      </c>
      <c r="G11" s="24" t="s">
        <v>42</v>
      </c>
      <c r="H11" s="22"/>
      <c r="I11" s="23">
        <v>6568.95</v>
      </c>
      <c r="J11" s="23">
        <v>6568.95</v>
      </c>
      <c r="K11" s="60" t="s">
        <v>42</v>
      </c>
      <c r="L11" s="49"/>
      <c r="M11" s="49"/>
    </row>
    <row r="12" spans="2:13" x14ac:dyDescent="0.2">
      <c r="B12" s="3"/>
      <c r="C12" s="3" t="s">
        <v>48</v>
      </c>
      <c r="E12" s="21">
        <v>10</v>
      </c>
      <c r="F12" s="21">
        <v>9</v>
      </c>
      <c r="G12" s="21">
        <v>1</v>
      </c>
      <c r="H12" s="22"/>
      <c r="I12" s="23">
        <v>559188767.39999998</v>
      </c>
      <c r="J12" s="23">
        <v>1673677.4000000001</v>
      </c>
      <c r="K12" s="23">
        <v>557515090</v>
      </c>
      <c r="L12" s="49"/>
      <c r="M12" s="49"/>
    </row>
    <row r="13" spans="2:13" x14ac:dyDescent="0.2">
      <c r="B13" s="3"/>
      <c r="C13" s="3" t="s">
        <v>45</v>
      </c>
      <c r="E13" s="21">
        <v>65</v>
      </c>
      <c r="F13" s="21">
        <v>63</v>
      </c>
      <c r="G13" s="21">
        <v>2</v>
      </c>
      <c r="H13" s="22"/>
      <c r="I13" s="23">
        <v>3089525.08</v>
      </c>
      <c r="J13" s="23">
        <v>944135.08</v>
      </c>
      <c r="K13" s="23">
        <v>2145390</v>
      </c>
      <c r="L13" s="49"/>
      <c r="M13" s="49"/>
    </row>
    <row r="14" spans="2:13" x14ac:dyDescent="0.2">
      <c r="B14" s="3"/>
      <c r="C14" s="3" t="s">
        <v>68</v>
      </c>
      <c r="E14" s="21">
        <v>3995</v>
      </c>
      <c r="F14" s="21">
        <v>3979</v>
      </c>
      <c r="G14" s="21">
        <v>16</v>
      </c>
      <c r="H14" s="22"/>
      <c r="I14" s="23">
        <v>403054520.55000126</v>
      </c>
      <c r="J14" s="23">
        <v>353521832.21000129</v>
      </c>
      <c r="K14" s="23">
        <v>49532688.340000004</v>
      </c>
      <c r="L14" s="49"/>
      <c r="M14" s="49"/>
    </row>
    <row r="15" spans="2:13" x14ac:dyDescent="0.2">
      <c r="B15" s="3"/>
      <c r="C15" s="3" t="s">
        <v>46</v>
      </c>
      <c r="E15" s="21">
        <v>600</v>
      </c>
      <c r="F15" s="21">
        <v>596</v>
      </c>
      <c r="G15" s="21">
        <v>4</v>
      </c>
      <c r="H15" s="22"/>
      <c r="I15" s="23">
        <v>74771336.429999918</v>
      </c>
      <c r="J15" s="23">
        <v>68535575.429999918</v>
      </c>
      <c r="K15" s="23">
        <v>6235761</v>
      </c>
      <c r="L15" s="49"/>
      <c r="M15" s="49"/>
    </row>
    <row r="16" spans="2:13" x14ac:dyDescent="0.2">
      <c r="B16" s="3"/>
      <c r="C16" s="3" t="s">
        <v>47</v>
      </c>
      <c r="E16" s="21">
        <v>458</v>
      </c>
      <c r="F16" s="21">
        <v>450</v>
      </c>
      <c r="G16" s="21">
        <v>8</v>
      </c>
      <c r="H16" s="22"/>
      <c r="I16" s="23">
        <v>65129008.900000006</v>
      </c>
      <c r="J16" s="23">
        <v>14682662.900000002</v>
      </c>
      <c r="K16" s="23">
        <v>50446346</v>
      </c>
      <c r="L16" s="49"/>
      <c r="M16" s="49"/>
    </row>
    <row r="17" spans="2:13" x14ac:dyDescent="0.2">
      <c r="B17" s="3"/>
      <c r="C17" s="3" t="s">
        <v>70</v>
      </c>
      <c r="E17" s="21">
        <v>739</v>
      </c>
      <c r="F17" s="21">
        <v>649</v>
      </c>
      <c r="G17" s="21">
        <v>90</v>
      </c>
      <c r="H17" s="22"/>
      <c r="I17" s="23">
        <v>171424111.60999998</v>
      </c>
      <c r="J17" s="23">
        <v>64681918.719999947</v>
      </c>
      <c r="K17" s="23">
        <v>106742192.89000003</v>
      </c>
      <c r="L17" s="49"/>
      <c r="M17" s="49"/>
    </row>
    <row r="18" spans="2:13" ht="27.6" customHeight="1" x14ac:dyDescent="0.2">
      <c r="B18" s="29"/>
      <c r="C18" s="29" t="s">
        <v>4</v>
      </c>
      <c r="D18" s="30"/>
      <c r="E18" s="31">
        <f>SUM(E10:E17)</f>
        <v>5893</v>
      </c>
      <c r="F18" s="31">
        <f>SUM(F10:F17)</f>
        <v>5771</v>
      </c>
      <c r="G18" s="31">
        <f>SUM(G10:G17)</f>
        <v>122</v>
      </c>
      <c r="H18" s="32"/>
      <c r="I18" s="33">
        <f>SUM(I10:I17)</f>
        <v>1279481432.3700011</v>
      </c>
      <c r="J18" s="33">
        <f>SUM(J10:J17)</f>
        <v>505659851.14000112</v>
      </c>
      <c r="K18" s="33">
        <f>SUM(K10:K17)</f>
        <v>773821581.23000002</v>
      </c>
      <c r="L18" s="49"/>
      <c r="M18" s="49"/>
    </row>
    <row r="19" spans="2:13" ht="13.7" customHeight="1" x14ac:dyDescent="0.2">
      <c r="B19" s="3"/>
      <c r="C19" s="3"/>
      <c r="E19" s="21"/>
      <c r="F19" s="21"/>
      <c r="G19" s="21"/>
      <c r="H19" s="22"/>
      <c r="I19" s="23"/>
      <c r="J19" s="23"/>
      <c r="K19" s="23"/>
      <c r="L19" s="22"/>
    </row>
    <row r="20" spans="2:13" ht="45.75" customHeight="1" x14ac:dyDescent="0.2">
      <c r="B20" s="13" t="s">
        <v>38</v>
      </c>
      <c r="C20" s="62" t="s">
        <v>170</v>
      </c>
      <c r="D20" s="62"/>
      <c r="E20" s="62"/>
      <c r="F20" s="62"/>
      <c r="G20" s="62"/>
      <c r="H20" s="62"/>
      <c r="I20" s="62"/>
      <c r="J20" s="62"/>
      <c r="K20" s="62"/>
      <c r="L20" s="22"/>
    </row>
    <row r="21" spans="2:13" ht="13.7" customHeight="1" x14ac:dyDescent="0.2">
      <c r="B21" s="13" t="s">
        <v>39</v>
      </c>
      <c r="C21" s="73" t="s">
        <v>74</v>
      </c>
      <c r="D21" s="73"/>
      <c r="E21" s="73"/>
      <c r="F21" s="73"/>
      <c r="G21" s="73"/>
      <c r="H21" s="73"/>
      <c r="I21" s="73"/>
      <c r="J21" s="73"/>
      <c r="K21" s="73"/>
      <c r="L21" s="22"/>
    </row>
    <row r="22" spans="2:13" ht="22.9" customHeight="1" x14ac:dyDescent="0.2">
      <c r="B22" s="13"/>
      <c r="C22" s="18" t="s">
        <v>42</v>
      </c>
      <c r="D22" s="62" t="s">
        <v>75</v>
      </c>
      <c r="E22" s="62"/>
      <c r="F22" s="62"/>
      <c r="G22" s="62"/>
      <c r="H22" s="62"/>
      <c r="I22" s="62"/>
      <c r="J22" s="62"/>
      <c r="K22" s="62"/>
      <c r="L22" s="22"/>
    </row>
    <row r="23" spans="2:13" ht="24.6" customHeight="1" x14ac:dyDescent="0.2">
      <c r="B23" s="13"/>
      <c r="C23" s="18" t="s">
        <v>42</v>
      </c>
      <c r="D23" s="62" t="s">
        <v>76</v>
      </c>
      <c r="E23" s="62"/>
      <c r="F23" s="62"/>
      <c r="G23" s="62"/>
      <c r="H23" s="62"/>
      <c r="I23" s="62"/>
      <c r="J23" s="62"/>
      <c r="K23" s="62"/>
      <c r="L23" s="22"/>
    </row>
    <row r="24" spans="2:13" ht="23.45" customHeight="1" x14ac:dyDescent="0.2">
      <c r="B24" s="13"/>
      <c r="C24" s="18" t="s">
        <v>42</v>
      </c>
      <c r="D24" s="62" t="s">
        <v>77</v>
      </c>
      <c r="E24" s="62"/>
      <c r="F24" s="62"/>
      <c r="G24" s="62"/>
      <c r="H24" s="62"/>
      <c r="I24" s="62"/>
      <c r="J24" s="62"/>
      <c r="K24" s="62"/>
      <c r="L24" s="22"/>
    </row>
    <row r="25" spans="2:13" ht="13.7" customHeight="1" x14ac:dyDescent="0.2">
      <c r="B25" s="13"/>
      <c r="C25" s="18" t="s">
        <v>42</v>
      </c>
      <c r="D25" s="62" t="s">
        <v>78</v>
      </c>
      <c r="E25" s="62"/>
      <c r="F25" s="62"/>
      <c r="G25" s="62"/>
      <c r="H25" s="62"/>
      <c r="I25" s="62"/>
      <c r="J25" s="62"/>
      <c r="K25" s="62"/>
      <c r="L25" s="22"/>
    </row>
    <row r="26" spans="2:13" x14ac:dyDescent="0.2">
      <c r="B26" s="13" t="s">
        <v>40</v>
      </c>
      <c r="C26" s="69" t="s">
        <v>168</v>
      </c>
      <c r="D26" s="69"/>
      <c r="E26" s="69"/>
      <c r="F26" s="69"/>
      <c r="G26" s="69"/>
      <c r="H26" s="69"/>
      <c r="I26" s="69"/>
      <c r="J26" s="69"/>
      <c r="K26" s="69"/>
    </row>
    <row r="27" spans="2:13" ht="25.5" customHeight="1" x14ac:dyDescent="0.2">
      <c r="B27" s="13" t="s">
        <v>41</v>
      </c>
      <c r="C27" s="62" t="s">
        <v>169</v>
      </c>
      <c r="D27" s="62"/>
      <c r="E27" s="62"/>
      <c r="F27" s="62"/>
      <c r="G27" s="62"/>
      <c r="H27" s="62"/>
      <c r="I27" s="62"/>
      <c r="J27" s="62"/>
      <c r="K27" s="62"/>
    </row>
    <row r="28" spans="2:13" ht="17.100000000000001" customHeight="1" x14ac:dyDescent="0.2">
      <c r="B28" s="13" t="s">
        <v>52</v>
      </c>
      <c r="C28" s="69" t="s">
        <v>71</v>
      </c>
      <c r="D28" s="69"/>
      <c r="E28" s="69"/>
      <c r="F28" s="69"/>
      <c r="G28" s="69"/>
      <c r="H28" s="69"/>
      <c r="I28" s="69"/>
      <c r="J28" s="69"/>
      <c r="K28" s="69"/>
    </row>
    <row r="29" spans="2:13" ht="12" customHeight="1" x14ac:dyDescent="0.2">
      <c r="B29" s="13"/>
      <c r="C29" s="13"/>
      <c r="D29" s="14"/>
      <c r="H29" s="22"/>
      <c r="I29" s="23"/>
      <c r="J29" s="23"/>
      <c r="K29" s="23"/>
      <c r="L29" s="22"/>
    </row>
    <row r="30" spans="2:13" ht="12" customHeight="1" x14ac:dyDescent="0.2">
      <c r="B30" s="19" t="s">
        <v>53</v>
      </c>
      <c r="D30" s="17"/>
      <c r="H30" s="22"/>
      <c r="I30" s="23"/>
      <c r="J30" s="23"/>
      <c r="K30" s="23"/>
      <c r="L30" s="22"/>
    </row>
    <row r="31" spans="2:13" ht="12" customHeight="1" x14ac:dyDescent="0.2">
      <c r="B31" s="19" t="s">
        <v>54</v>
      </c>
      <c r="D31" s="17"/>
      <c r="H31" s="22"/>
      <c r="I31" s="23"/>
      <c r="J31" s="23"/>
      <c r="K31" s="23"/>
      <c r="L31" s="22"/>
    </row>
    <row r="32" spans="2:13" x14ac:dyDescent="0.2">
      <c r="B32" s="3"/>
      <c r="C32" s="3"/>
      <c r="E32" s="21"/>
      <c r="F32" s="21"/>
      <c r="G32" s="21"/>
      <c r="H32" s="22"/>
      <c r="I32" s="23"/>
      <c r="J32" s="23"/>
      <c r="K32" s="23"/>
      <c r="L32" s="22"/>
    </row>
  </sheetData>
  <mergeCells count="12">
    <mergeCell ref="C28:K28"/>
    <mergeCell ref="B6:D8"/>
    <mergeCell ref="E6:G6"/>
    <mergeCell ref="I6:K6"/>
    <mergeCell ref="C20:K20"/>
    <mergeCell ref="C21:K21"/>
    <mergeCell ref="D22:K22"/>
    <mergeCell ref="D23:K23"/>
    <mergeCell ref="D24:K24"/>
    <mergeCell ref="D25:K25"/>
    <mergeCell ref="C26:K26"/>
    <mergeCell ref="C27:K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2020-CUADRO 1</vt:lpstr>
      <vt:lpstr>2020-CUADRO 2</vt:lpstr>
      <vt:lpstr>2020-CUADRO 3</vt:lpstr>
      <vt:lpstr>2021-CUADRO 1</vt:lpstr>
      <vt:lpstr>2021-CUADRO 2</vt:lpstr>
      <vt:lpstr>2021-CUADRO 3</vt:lpstr>
      <vt:lpstr>2022-CUADRO 1</vt:lpstr>
      <vt:lpstr>2022-CUADRO 2</vt:lpstr>
      <vt:lpstr>2022-CUADRO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Portocarrero Requena Jonathan Alejandro</dc:creator>
  <cp:lastModifiedBy>Torres Garay de Bardales Ruth Nelly</cp:lastModifiedBy>
  <dcterms:created xsi:type="dcterms:W3CDTF">2022-05-11T22:09:52Z</dcterms:created>
  <dcterms:modified xsi:type="dcterms:W3CDTF">2023-09-21T14:03:01Z</dcterms:modified>
</cp:coreProperties>
</file>