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60" windowWidth="11970" windowHeight="3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<sst xmlns="http://schemas.openxmlformats.org/spreadsheetml/2006/main" count="68" uniqueCount="45">
  <si>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t>Tabla I</t>
  </si>
  <si>
    <t>Tabla II</t>
  </si>
  <si>
    <t>Tabla III</t>
  </si>
  <si>
    <t>TABLAS</t>
  </si>
  <si>
    <t>3ra. Oportunidad</t>
  </si>
  <si>
    <t>No menor a 1 UIT</t>
  </si>
  <si>
    <t xml:space="preserve">No menor a 2 UIT </t>
  </si>
  <si>
    <t>TOPE</t>
  </si>
  <si>
    <t xml:space="preserve">FRECUENCIA </t>
  </si>
  <si>
    <t>8 % UIT</t>
  </si>
  <si>
    <t>13 % UIT</t>
  </si>
  <si>
    <t>16 % UIT</t>
  </si>
  <si>
    <t>11 % UIT</t>
  </si>
  <si>
    <t>19 % UIT</t>
  </si>
  <si>
    <t>ANEXO B</t>
  </si>
  <si>
    <t>2da. Oportunidad</t>
  </si>
  <si>
    <t>MULTA</t>
  </si>
  <si>
    <t>14 % UIT</t>
  </si>
  <si>
    <t>17 % UIT</t>
  </si>
  <si>
    <t>22 % UIT</t>
  </si>
  <si>
    <t>1ra. Oportunidad (c)</t>
  </si>
  <si>
    <t>En virtud a la facultad otorgada a la Administración Tributaria en el artículo 166° del Código Tributario, consistente en aplicar gradualmente las sanciones, fijando parámetros o criterios objetivos, así como determinando tramos menores al monto de la sanción establecida en las normas respectivas, se rebajan los topes previstos en la Nota (3) de las Tablas I (*) y II (**) para la multa que sustituye al cierre, así como el monto de la multa en el caso de los sujetos del Nuevo Régimen Único Simplificado (***)</t>
  </si>
  <si>
    <t>MULTA QUE SUSTITUYE AL CIERRE SEGÚN EL INCISO A) DEL CUARTO PÁRRAFO DEL ART. 183° DEL CÓDIGO TRIBUTARIO GRADUADA CON EL CRITERIO DE FRECUENCIA (a) (b)</t>
  </si>
  <si>
    <t>CONCEPTO QUE SE GRADUA</t>
  </si>
  <si>
    <t>4ta. Oportunidad o más (Sin rebaja)</t>
  </si>
  <si>
    <t>(*) Topes originales previstos en la nota (3) de la Tabla I y el inciso a) del Artículo 183° del Código Tributario : La multa que sustituye a la sanción de cierre no podrá ser menor a 2 UIT ni mayor a 8 UIT.</t>
  </si>
  <si>
    <t>(**) Topes originales previstos en la nota (3) de la Tabla II y el inciso a) del Artículo 183° del Código Tributario : La multa que sustituye a la sanción de cierre no podrá ser menor a 1 UIT ni mayor a 8 UIT.</t>
  </si>
  <si>
    <t>(***) Multa original prevista en la nota (2) de la Tabla III en virtud del último párrafo del inciso a) del Artículo 183° del Código Tributario: La multa que sustituye al cierre será el cincuenta por ciento (50%) de la UIT.</t>
  </si>
  <si>
    <t>(a) Se podrá colocar el Cartel, sin perjuicio de la aplicación de la sanción de multa que sustituye a la sanción de cierre.</t>
  </si>
  <si>
    <t>(b) Según el inciso a) del Artículo 183° del Código Tributario, ante la imposibilidad de aplicar la sanción de cierre, se sancionará al infractor con una multa equivalente al cinco por ciento (5%) del importe de los ingresos netos de la última declaración jurada mensual presentada a la fecha en que se cometió la infracción, sin que en ningún caso exceda de las ocho (8) UIT y con los topes previstos en la Nota (3) de las Tablas I y II. Éstos ultimos topes son graduados en el presente Anexo, sin perjuicio de lo previsto en el Artículo 9°.</t>
  </si>
  <si>
    <t>NUM.</t>
  </si>
  <si>
    <t>INFRACCION</t>
  </si>
  <si>
    <t>Art. 174º  Num. 1</t>
  </si>
  <si>
    <t>Art. 174º Num. 3</t>
  </si>
  <si>
    <t>Art. 174º Num. 2</t>
  </si>
  <si>
    <t xml:space="preserve">No menor a 50 % UIT </t>
  </si>
  <si>
    <t>3ra. Oportunidad o más (Sin rebaja)</t>
  </si>
  <si>
    <t xml:space="preserve">No menor a 75 % UIT </t>
  </si>
  <si>
    <t xml:space="preserve">No menor a 1 UIT </t>
  </si>
  <si>
    <t xml:space="preserve">No menor a 1.5 UIT </t>
  </si>
  <si>
    <t>2da. Oportunidad (d)</t>
  </si>
  <si>
    <t>CATEGORIA (e)</t>
  </si>
  <si>
    <t>(e) Categorías del Nuevo Régimen Único Simplificado.</t>
  </si>
  <si>
    <t>(d) Según la Nota (4) de las Tablas I y II y la Nota (5) de la Tabla III, la sanción de cierre se aplicará a partir de la segunda oportunidad en que el infractor incurra en la misma infracción; por lo que se gradúa desde dicha oportunidad la multa que sustituye al cierre.</t>
  </si>
  <si>
    <t>(c) Según las Tablas I, II y III la infracción tipificada en el numeral 1 del artículo 174° del Código Tributario se sanciona con cierre; por lo que se gradúa desde la primera oportunidad la multa que sustituye al cierre.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</si>
</sst>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&quot;#,##0;&quot;S&quot;\-#,##0"/>
    <numFmt numFmtId="185" formatCode="&quot;S&quot;#,##0;[Red]&quot;S&quot;\-#,##0"/>
    <numFmt numFmtId="186" formatCode="&quot;S&quot;#,##0.00;&quot;S&quot;\-#,##0.00"/>
    <numFmt numFmtId="187" formatCode="&quot;S&quot;#,##0.00;[Red]&quot;S&quot;\-#,##0.00"/>
    <numFmt numFmtId="188" formatCode="_ &quot;S&quot;* #,##0_ ;_ &quot;S&quot;* \-#,##0_ ;_ &quot;S&quot;* &quot;-&quot;_ ;_ @_ "/>
    <numFmt numFmtId="189" formatCode="_ &quot;S&quot;* #,##0.00_ ;_ &quot;S&quot;* \-#,##0.00_ ;_ &quot;S&quot;* &quot;-&quot;??_ ;_ @_ "/>
    <numFmt numFmtId="190" formatCode="&quot;S/.&quot;\ #,##0_);\(&quot;S/.&quot;\ #,##0\)"/>
    <numFmt numFmtId="191" formatCode="&quot;S/.&quot;\ #,##0_);[Red]\(&quot;S/.&quot;\ #,##0\)"/>
    <numFmt numFmtId="192" formatCode="&quot;S/.&quot;\ #,##0.00_);\(&quot;S/.&quot;\ #,##0.00\)"/>
    <numFmt numFmtId="193" formatCode="&quot;S/.&quot;\ #,##0.00_);[Red]\(&quot;S/.&quot;\ #,##0.00\)"/>
    <numFmt numFmtId="194" formatCode="_(&quot;S/.&quot;\ * #,##0_);_(&quot;S/.&quot;\ * \(#,##0\);_(&quot;S/.&quot;\ * &quot;-&quot;_);_(@_)"/>
    <numFmt numFmtId="195" formatCode="_(* #,##0_);_(* \(#,##0\);_(* &quot;-&quot;_);_(@_)"/>
    <numFmt numFmtId="196" formatCode="_(&quot;S/.&quot;\ * #,##0.00_);_(&quot;S/.&quot;\ * \(#,##0.00\);_(&quot;S/.&quot;\ * &quot;-&quot;??_);_(@_)"/>
    <numFmt numFmtId="197" formatCode="_(* #,##0.00_);_(* \(#,##0.00\);_(* &quot;-&quot;??_);_(@_)"/>
    <numFmt numFmtId="198" formatCode="&quot;S.&quot;#,##0;&quot;S.&quot;\-#,##0"/>
    <numFmt numFmtId="199" formatCode="&quot;S.&quot;#,##0;[Red]&quot;S.&quot;\-#,##0"/>
    <numFmt numFmtId="200" formatCode="&quot;S.&quot;#,##0.00;&quot;S.&quot;\-#,##0.00"/>
    <numFmt numFmtId="201" formatCode="&quot;S.&quot;#,##0.00;[Red]&quot;S.&quot;\-#,##0.00"/>
    <numFmt numFmtId="202" formatCode="_ &quot;S.&quot;* #,##0_ ;_ &quot;S.&quot;* \-#,##0_ ;_ &quot;S.&quot;* &quot;-&quot;_ ;_ @_ "/>
    <numFmt numFmtId="203" formatCode="_ &quot;S.&quot;* #,##0.00_ ;_ &quot;S.&quot;* \-#,##0.00_ ;_ &quot;S.&quot;* &quot;-&quot;??_ ;_ @_ 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3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9" fontId="0" fillId="33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9" fontId="3" fillId="35" borderId="12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4" borderId="15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9" fontId="3" fillId="0" borderId="11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36" borderId="11" xfId="0" applyNumberFormat="1" applyFont="1" applyFill="1" applyBorder="1" applyAlignment="1">
      <alignment horizontal="center" vertical="center"/>
    </xf>
    <xf numFmtId="9" fontId="3" fillId="36" borderId="12" xfId="0" applyNumberFormat="1" applyFont="1" applyFill="1" applyBorder="1" applyAlignment="1">
      <alignment horizontal="center" vertical="center"/>
    </xf>
    <xf numFmtId="9" fontId="3" fillId="36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7"/>
  <sheetViews>
    <sheetView tabSelected="1" zoomScale="98" zoomScaleNormal="98" zoomScalePageLayoutView="0" workbookViewId="0" topLeftCell="A1">
      <selection activeCell="B1" sqref="B1"/>
    </sheetView>
  </sheetViews>
  <sheetFormatPr defaultColWidth="11.421875" defaultRowHeight="12.75"/>
  <cols>
    <col min="1" max="1" width="2.8515625" style="0" customWidth="1"/>
    <col min="2" max="2" width="6.28125" style="0" customWidth="1"/>
    <col min="3" max="3" width="7.8515625" style="0" customWidth="1"/>
    <col min="4" max="4" width="3.421875" style="0" customWidth="1"/>
    <col min="5" max="5" width="9.8515625" style="0" customWidth="1"/>
    <col min="6" max="6" width="11.00390625" style="0" customWidth="1"/>
    <col min="7" max="7" width="11.8515625" style="0" customWidth="1"/>
    <col min="8" max="9" width="17.8515625" style="0" customWidth="1"/>
    <col min="10" max="10" width="17.7109375" style="0" customWidth="1"/>
    <col min="11" max="11" width="16.7109375" style="0" customWidth="1"/>
    <col min="12" max="12" width="11.421875" style="0" customWidth="1"/>
  </cols>
  <sheetData>
    <row r="1" spans="3:11" ht="12.75">
      <c r="C1" s="11"/>
      <c r="D1" s="29" t="s">
        <v>14</v>
      </c>
      <c r="E1" s="29"/>
      <c r="F1" s="29"/>
      <c r="G1" s="29"/>
      <c r="H1" s="29"/>
      <c r="I1" s="29"/>
      <c r="J1" s="29"/>
      <c r="K1" s="29"/>
    </row>
    <row r="2" spans="3:11" ht="12.75">
      <c r="C2" s="11"/>
      <c r="D2" s="30" t="s">
        <v>22</v>
      </c>
      <c r="E2" s="30"/>
      <c r="F2" s="30"/>
      <c r="G2" s="30"/>
      <c r="H2" s="30"/>
      <c r="I2" s="30"/>
      <c r="J2" s="30"/>
      <c r="K2" s="30"/>
    </row>
    <row r="3" spans="3:11" ht="12.75">
      <c r="C3" s="11"/>
      <c r="D3" s="30"/>
      <c r="E3" s="30"/>
      <c r="F3" s="30"/>
      <c r="G3" s="30"/>
      <c r="H3" s="30"/>
      <c r="I3" s="30"/>
      <c r="J3" s="30"/>
      <c r="K3" s="30"/>
    </row>
    <row r="4" spans="3:11" ht="12" customHeight="1">
      <c r="C4" s="11"/>
      <c r="D4" s="40"/>
      <c r="E4" s="40"/>
      <c r="F4" s="40"/>
      <c r="G4" s="40"/>
      <c r="H4" s="40"/>
      <c r="I4" s="40"/>
      <c r="J4" s="40"/>
      <c r="K4" s="40"/>
    </row>
    <row r="5" spans="2:11" ht="15" customHeight="1">
      <c r="B5" s="43" t="s">
        <v>21</v>
      </c>
      <c r="C5" s="43"/>
      <c r="D5" s="43"/>
      <c r="E5" s="43"/>
      <c r="F5" s="43"/>
      <c r="G5" s="43"/>
      <c r="H5" s="43"/>
      <c r="I5" s="43"/>
      <c r="J5" s="43"/>
      <c r="K5" s="43"/>
    </row>
    <row r="6" spans="2:11" ht="15" customHeight="1"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2:11" ht="15" customHeight="1"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2:11" ht="15" customHeight="1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3:11" ht="12.75">
      <c r="C9" s="11"/>
      <c r="D9" s="39"/>
      <c r="E9" s="39"/>
      <c r="F9" s="39"/>
      <c r="G9" s="39"/>
      <c r="H9" s="39"/>
      <c r="I9" s="39"/>
      <c r="J9" s="39"/>
      <c r="K9" s="39"/>
    </row>
    <row r="10" spans="2:21" ht="19.5" customHeight="1">
      <c r="B10" s="68" t="s">
        <v>30</v>
      </c>
      <c r="C10" s="68" t="s">
        <v>31</v>
      </c>
      <c r="D10" s="57" t="s">
        <v>3</v>
      </c>
      <c r="E10" s="58"/>
      <c r="F10" s="31" t="s">
        <v>23</v>
      </c>
      <c r="G10" s="31" t="s">
        <v>41</v>
      </c>
      <c r="H10" s="36" t="s">
        <v>8</v>
      </c>
      <c r="I10" s="37"/>
      <c r="J10" s="37"/>
      <c r="K10" s="38"/>
      <c r="N10" s="26"/>
      <c r="O10" s="26"/>
      <c r="P10" s="26"/>
      <c r="Q10" s="26"/>
      <c r="R10" s="26"/>
      <c r="S10" s="26"/>
      <c r="T10" s="26"/>
      <c r="U10" s="26"/>
    </row>
    <row r="11" spans="2:21" ht="19.5" customHeight="1">
      <c r="B11" s="68"/>
      <c r="C11" s="68"/>
      <c r="D11" s="53"/>
      <c r="E11" s="54"/>
      <c r="F11" s="44"/>
      <c r="G11" s="44"/>
      <c r="H11" s="31" t="s">
        <v>20</v>
      </c>
      <c r="I11" s="31" t="s">
        <v>15</v>
      </c>
      <c r="J11" s="41" t="s">
        <v>36</v>
      </c>
      <c r="K11" s="41"/>
      <c r="N11" s="26"/>
      <c r="O11" s="26"/>
      <c r="P11" s="26"/>
      <c r="Q11" s="26"/>
      <c r="R11" s="26"/>
      <c r="S11" s="26"/>
      <c r="T11" s="26"/>
      <c r="U11" s="26"/>
    </row>
    <row r="12" spans="2:21" ht="12.75" customHeight="1">
      <c r="B12" s="68"/>
      <c r="C12" s="68"/>
      <c r="D12" s="55"/>
      <c r="E12" s="56"/>
      <c r="F12" s="32"/>
      <c r="G12" s="32"/>
      <c r="H12" s="32"/>
      <c r="I12" s="32"/>
      <c r="J12" s="42"/>
      <c r="K12" s="42"/>
      <c r="N12" s="26"/>
      <c r="O12" s="26"/>
      <c r="P12" s="26"/>
      <c r="Q12" s="26"/>
      <c r="R12" s="26"/>
      <c r="S12" s="26"/>
      <c r="T12" s="26"/>
      <c r="U12" s="26"/>
    </row>
    <row r="13" spans="2:21" ht="19.5" customHeight="1">
      <c r="B13" s="69">
        <v>1</v>
      </c>
      <c r="C13" s="69" t="s">
        <v>32</v>
      </c>
      <c r="D13" s="33" t="s">
        <v>0</v>
      </c>
      <c r="E13" s="34"/>
      <c r="F13" s="45" t="s">
        <v>7</v>
      </c>
      <c r="G13" s="31"/>
      <c r="H13" s="7" t="s">
        <v>38</v>
      </c>
      <c r="I13" s="7" t="s">
        <v>39</v>
      </c>
      <c r="J13" s="8" t="s">
        <v>6</v>
      </c>
      <c r="K13" s="25"/>
      <c r="N13" s="26"/>
      <c r="O13" s="26"/>
      <c r="P13" s="26"/>
      <c r="Q13" s="26"/>
      <c r="R13" s="26"/>
      <c r="S13" s="26"/>
      <c r="T13" s="26"/>
      <c r="U13" s="26"/>
    </row>
    <row r="14" spans="2:11" ht="19.5" customHeight="1">
      <c r="B14" s="69"/>
      <c r="C14" s="69"/>
      <c r="D14" s="35" t="s">
        <v>1</v>
      </c>
      <c r="E14" s="34"/>
      <c r="F14" s="46"/>
      <c r="G14" s="32"/>
      <c r="H14" s="9" t="s">
        <v>35</v>
      </c>
      <c r="I14" s="9" t="s">
        <v>37</v>
      </c>
      <c r="J14" s="10" t="s">
        <v>5</v>
      </c>
      <c r="K14" s="10"/>
    </row>
    <row r="15" spans="2:11" ht="18.75" customHeight="1">
      <c r="B15" s="69"/>
      <c r="C15" s="69"/>
      <c r="D15" s="47" t="s">
        <v>2</v>
      </c>
      <c r="E15" s="48"/>
      <c r="F15" s="45" t="s">
        <v>16</v>
      </c>
      <c r="G15" s="14">
        <v>1</v>
      </c>
      <c r="H15" s="12" t="s">
        <v>9</v>
      </c>
      <c r="I15" s="12" t="s">
        <v>12</v>
      </c>
      <c r="J15" s="62">
        <v>0.5</v>
      </c>
      <c r="K15" s="70"/>
    </row>
    <row r="16" spans="2:11" ht="17.25" customHeight="1">
      <c r="B16" s="69"/>
      <c r="C16" s="69"/>
      <c r="D16" s="49"/>
      <c r="E16" s="50"/>
      <c r="F16" s="59"/>
      <c r="G16" s="14">
        <v>2</v>
      </c>
      <c r="H16" s="12" t="s">
        <v>12</v>
      </c>
      <c r="I16" s="12" t="s">
        <v>17</v>
      </c>
      <c r="J16" s="63"/>
      <c r="K16" s="71"/>
    </row>
    <row r="17" spans="2:11" ht="16.5" customHeight="1">
      <c r="B17" s="69"/>
      <c r="C17" s="69"/>
      <c r="D17" s="49"/>
      <c r="E17" s="50"/>
      <c r="F17" s="59"/>
      <c r="G17" s="14">
        <v>3</v>
      </c>
      <c r="H17" s="12" t="s">
        <v>10</v>
      </c>
      <c r="I17" s="12" t="s">
        <v>18</v>
      </c>
      <c r="J17" s="63"/>
      <c r="K17" s="71"/>
    </row>
    <row r="18" spans="2:11" ht="16.5" customHeight="1">
      <c r="B18" s="69"/>
      <c r="C18" s="69"/>
      <c r="D18" s="49"/>
      <c r="E18" s="50"/>
      <c r="F18" s="59"/>
      <c r="G18" s="14">
        <v>4</v>
      </c>
      <c r="H18" s="12" t="s">
        <v>11</v>
      </c>
      <c r="I18" s="12" t="s">
        <v>13</v>
      </c>
      <c r="J18" s="63"/>
      <c r="K18" s="71"/>
    </row>
    <row r="19" spans="2:11" ht="16.5" customHeight="1">
      <c r="B19" s="69"/>
      <c r="C19" s="69"/>
      <c r="D19" s="51"/>
      <c r="E19" s="52"/>
      <c r="F19" s="46"/>
      <c r="G19" s="14">
        <v>5</v>
      </c>
      <c r="H19" s="12" t="s">
        <v>13</v>
      </c>
      <c r="I19" s="12" t="s">
        <v>19</v>
      </c>
      <c r="J19" s="64"/>
      <c r="K19" s="72"/>
    </row>
    <row r="20" spans="2:11" ht="6" customHeight="1">
      <c r="B20" s="19"/>
      <c r="C20" s="19"/>
      <c r="D20" s="20"/>
      <c r="E20" s="21"/>
      <c r="F20" s="19"/>
      <c r="G20" s="22"/>
      <c r="H20" s="23"/>
      <c r="I20" s="23"/>
      <c r="J20" s="23"/>
      <c r="K20" s="24"/>
    </row>
    <row r="21" spans="2:11" ht="16.5" customHeight="1">
      <c r="B21" s="65">
        <v>2</v>
      </c>
      <c r="C21" s="65" t="s">
        <v>34</v>
      </c>
      <c r="D21" s="53"/>
      <c r="E21" s="54"/>
      <c r="F21" s="44"/>
      <c r="G21" s="44"/>
      <c r="H21" s="31"/>
      <c r="I21" s="31" t="s">
        <v>40</v>
      </c>
      <c r="J21" s="31" t="s">
        <v>4</v>
      </c>
      <c r="K21" s="41" t="s">
        <v>24</v>
      </c>
    </row>
    <row r="22" spans="2:11" ht="13.5" customHeight="1">
      <c r="B22" s="65"/>
      <c r="C22" s="65"/>
      <c r="D22" s="55"/>
      <c r="E22" s="56"/>
      <c r="F22" s="32"/>
      <c r="G22" s="32"/>
      <c r="H22" s="32"/>
      <c r="I22" s="32"/>
      <c r="J22" s="32"/>
      <c r="K22" s="42"/>
    </row>
    <row r="23" spans="2:11" ht="12.75" customHeight="1">
      <c r="B23" s="65"/>
      <c r="C23" s="65"/>
      <c r="D23" s="33" t="s">
        <v>0</v>
      </c>
      <c r="E23" s="34"/>
      <c r="F23" s="45" t="s">
        <v>7</v>
      </c>
      <c r="G23" s="31"/>
      <c r="H23" s="27"/>
      <c r="I23" s="7" t="s">
        <v>38</v>
      </c>
      <c r="J23" s="7" t="s">
        <v>39</v>
      </c>
      <c r="K23" s="8" t="s">
        <v>6</v>
      </c>
    </row>
    <row r="24" spans="2:11" ht="16.5" customHeight="1">
      <c r="B24" s="66"/>
      <c r="C24" s="66"/>
      <c r="D24" s="35" t="s">
        <v>1</v>
      </c>
      <c r="E24" s="34"/>
      <c r="F24" s="46"/>
      <c r="G24" s="32"/>
      <c r="H24" s="27"/>
      <c r="I24" s="9" t="s">
        <v>35</v>
      </c>
      <c r="J24" s="9" t="s">
        <v>37</v>
      </c>
      <c r="K24" s="10" t="s">
        <v>5</v>
      </c>
    </row>
    <row r="25" spans="2:11" ht="16.5" customHeight="1">
      <c r="B25" s="67">
        <v>3</v>
      </c>
      <c r="C25" s="67" t="s">
        <v>33</v>
      </c>
      <c r="D25" s="47" t="s">
        <v>2</v>
      </c>
      <c r="E25" s="48"/>
      <c r="F25" s="45" t="s">
        <v>16</v>
      </c>
      <c r="G25" s="14">
        <v>1</v>
      </c>
      <c r="H25" s="28"/>
      <c r="I25" s="12" t="s">
        <v>9</v>
      </c>
      <c r="J25" s="12" t="s">
        <v>12</v>
      </c>
      <c r="K25" s="62">
        <v>0.5</v>
      </c>
    </row>
    <row r="26" spans="2:11" ht="16.5" customHeight="1">
      <c r="B26" s="65"/>
      <c r="C26" s="65"/>
      <c r="D26" s="49"/>
      <c r="E26" s="50"/>
      <c r="F26" s="59"/>
      <c r="G26" s="14">
        <v>2</v>
      </c>
      <c r="H26" s="28"/>
      <c r="I26" s="12" t="s">
        <v>12</v>
      </c>
      <c r="J26" s="12" t="s">
        <v>17</v>
      </c>
      <c r="K26" s="63"/>
    </row>
    <row r="27" spans="2:11" ht="16.5" customHeight="1">
      <c r="B27" s="65"/>
      <c r="C27" s="65"/>
      <c r="D27" s="49"/>
      <c r="E27" s="50"/>
      <c r="F27" s="59"/>
      <c r="G27" s="14">
        <v>3</v>
      </c>
      <c r="H27" s="28"/>
      <c r="I27" s="12" t="s">
        <v>10</v>
      </c>
      <c r="J27" s="12" t="s">
        <v>18</v>
      </c>
      <c r="K27" s="63"/>
    </row>
    <row r="28" spans="2:11" ht="16.5" customHeight="1">
      <c r="B28" s="65"/>
      <c r="C28" s="65"/>
      <c r="D28" s="49"/>
      <c r="E28" s="50"/>
      <c r="F28" s="59"/>
      <c r="G28" s="14">
        <v>4</v>
      </c>
      <c r="H28" s="28"/>
      <c r="I28" s="12" t="s">
        <v>11</v>
      </c>
      <c r="J28" s="12" t="s">
        <v>13</v>
      </c>
      <c r="K28" s="63"/>
    </row>
    <row r="29" spans="2:11" ht="16.5" customHeight="1">
      <c r="B29" s="66"/>
      <c r="C29" s="66"/>
      <c r="D29" s="51"/>
      <c r="E29" s="52"/>
      <c r="F29" s="46"/>
      <c r="G29" s="14">
        <v>5</v>
      </c>
      <c r="H29" s="28"/>
      <c r="I29" s="12" t="s">
        <v>13</v>
      </c>
      <c r="J29" s="12" t="s">
        <v>19</v>
      </c>
      <c r="K29" s="64"/>
    </row>
    <row r="30" spans="2:11" ht="12" customHeight="1">
      <c r="B30" s="16"/>
      <c r="C30" s="16"/>
      <c r="D30" s="17"/>
      <c r="E30" s="17"/>
      <c r="F30" s="17"/>
      <c r="G30" s="15"/>
      <c r="H30" s="13"/>
      <c r="I30" s="13"/>
      <c r="J30" s="13"/>
      <c r="K30" s="18"/>
    </row>
    <row r="31" spans="2:11" ht="12" customHeight="1">
      <c r="B31" s="60" t="s">
        <v>25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2:11" ht="12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2:11" ht="12" customHeight="1">
      <c r="B33" s="60" t="s">
        <v>26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2:11" ht="12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2:11" ht="12" customHeight="1">
      <c r="B35" s="60" t="s">
        <v>27</v>
      </c>
      <c r="C35" s="60"/>
      <c r="D35" s="60"/>
      <c r="E35" s="60"/>
      <c r="F35" s="60"/>
      <c r="G35" s="60"/>
      <c r="H35" s="60"/>
      <c r="I35" s="60"/>
      <c r="J35" s="60"/>
      <c r="K35" s="60"/>
    </row>
    <row r="36" spans="2:11" ht="12" customHeight="1"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2:11" ht="12" customHeight="1">
      <c r="B37" s="60" t="s">
        <v>28</v>
      </c>
      <c r="C37" s="60"/>
      <c r="D37" s="60"/>
      <c r="E37" s="60"/>
      <c r="F37" s="60"/>
      <c r="G37" s="60"/>
      <c r="H37" s="60"/>
      <c r="I37" s="60"/>
      <c r="J37" s="60"/>
      <c r="K37" s="60"/>
    </row>
    <row r="38" spans="2:11" ht="12" customHeight="1">
      <c r="B38" s="60" t="s">
        <v>29</v>
      </c>
      <c r="C38" s="60"/>
      <c r="D38" s="60"/>
      <c r="E38" s="60"/>
      <c r="F38" s="60"/>
      <c r="G38" s="60"/>
      <c r="H38" s="60"/>
      <c r="I38" s="60"/>
      <c r="J38" s="60"/>
      <c r="K38" s="60"/>
    </row>
    <row r="39" spans="2:11" ht="12" customHeight="1"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2:11" ht="12" customHeight="1"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2:11" ht="12" customHeight="1">
      <c r="B41" s="60" t="s">
        <v>44</v>
      </c>
      <c r="C41" s="60"/>
      <c r="D41" s="60"/>
      <c r="E41" s="60"/>
      <c r="F41" s="60"/>
      <c r="G41" s="60"/>
      <c r="H41" s="60"/>
      <c r="I41" s="60"/>
      <c r="J41" s="60"/>
      <c r="K41" s="60"/>
    </row>
    <row r="42" spans="2:11" ht="9" customHeight="1"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2:11" ht="5.25" customHeight="1"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2:11" ht="12" customHeight="1">
      <c r="B44" s="60" t="s">
        <v>43</v>
      </c>
      <c r="C44" s="60"/>
      <c r="D44" s="60"/>
      <c r="E44" s="60"/>
      <c r="F44" s="60"/>
      <c r="G44" s="60"/>
      <c r="H44" s="60"/>
      <c r="I44" s="60"/>
      <c r="J44" s="60"/>
      <c r="K44" s="60"/>
    </row>
    <row r="45" spans="2:11" ht="12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2:11" ht="12" customHeight="1">
      <c r="B46" s="61" t="s">
        <v>42</v>
      </c>
      <c r="C46" s="61"/>
      <c r="D46" s="61"/>
      <c r="E46" s="61"/>
      <c r="F46" s="61"/>
      <c r="G46" s="61"/>
      <c r="H46" s="61"/>
      <c r="I46" s="61"/>
      <c r="J46" s="61"/>
      <c r="K46" s="61"/>
    </row>
    <row r="47" spans="4:11" ht="26.25" customHeight="1">
      <c r="D47" s="11"/>
      <c r="E47" s="11"/>
      <c r="F47" s="11"/>
      <c r="G47" s="11"/>
      <c r="H47" s="11"/>
      <c r="I47" s="11"/>
      <c r="J47" s="11"/>
      <c r="K47" s="11"/>
    </row>
    <row r="48" ht="24.75" customHeight="1"/>
  </sheetData>
  <sheetProtection/>
  <mergeCells count="51">
    <mergeCell ref="I21:I22"/>
    <mergeCell ref="J21:J22"/>
    <mergeCell ref="K21:K22"/>
    <mergeCell ref="C21:C24"/>
    <mergeCell ref="D23:E23"/>
    <mergeCell ref="F23:F24"/>
    <mergeCell ref="G23:G24"/>
    <mergeCell ref="D24:E24"/>
    <mergeCell ref="B44:K45"/>
    <mergeCell ref="B33:K34"/>
    <mergeCell ref="B35:K36"/>
    <mergeCell ref="B37:K37"/>
    <mergeCell ref="B38:K40"/>
    <mergeCell ref="B46:K46"/>
    <mergeCell ref="D25:E29"/>
    <mergeCell ref="F25:F29"/>
    <mergeCell ref="K25:K29"/>
    <mergeCell ref="B21:B24"/>
    <mergeCell ref="F21:F22"/>
    <mergeCell ref="B25:B29"/>
    <mergeCell ref="C25:C29"/>
    <mergeCell ref="H21:H22"/>
    <mergeCell ref="B31:K32"/>
    <mergeCell ref="D21:E22"/>
    <mergeCell ref="D10:E12"/>
    <mergeCell ref="G21:G22"/>
    <mergeCell ref="F15:F19"/>
    <mergeCell ref="G13:G14"/>
    <mergeCell ref="B41:K43"/>
    <mergeCell ref="B10:B12"/>
    <mergeCell ref="C10:C12"/>
    <mergeCell ref="B13:B19"/>
    <mergeCell ref="C13:C19"/>
    <mergeCell ref="B5:K8"/>
    <mergeCell ref="J11:J12"/>
    <mergeCell ref="F10:F12"/>
    <mergeCell ref="G10:G12"/>
    <mergeCell ref="F13:F14"/>
    <mergeCell ref="D15:E19"/>
    <mergeCell ref="K15:K19"/>
    <mergeCell ref="J15:J19"/>
    <mergeCell ref="D1:K1"/>
    <mergeCell ref="D2:K3"/>
    <mergeCell ref="H11:H12"/>
    <mergeCell ref="D13:E13"/>
    <mergeCell ref="D14:E14"/>
    <mergeCell ref="H10:K10"/>
    <mergeCell ref="D9:K9"/>
    <mergeCell ref="I11:I12"/>
    <mergeCell ref="D4:K4"/>
    <mergeCell ref="K11:K12"/>
  </mergeCells>
  <printOptions horizontalCentered="1" verticalCentered="1"/>
  <pageMargins left="0.4330708661417323" right="0.5905511811023623" top="0.5511811023622047" bottom="0.5905511811023623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24" sqref="F24"/>
    </sheetView>
  </sheetViews>
  <sheetFormatPr defaultColWidth="11.421875" defaultRowHeight="12.75"/>
  <sheetData>
    <row r="1" spans="1:9" ht="12.75">
      <c r="A1" s="2">
        <v>0.3</v>
      </c>
      <c r="B1" s="3"/>
      <c r="C1" s="3"/>
      <c r="D1" s="2">
        <v>0.4</v>
      </c>
      <c r="E1" s="3"/>
      <c r="F1" s="3"/>
      <c r="G1" s="2">
        <v>0.5</v>
      </c>
      <c r="H1" s="3"/>
      <c r="I1" s="3"/>
    </row>
    <row r="2" spans="1:9" ht="12.75">
      <c r="A2" s="3">
        <v>10</v>
      </c>
      <c r="B2" s="3">
        <f>A2*0.3</f>
        <v>3</v>
      </c>
      <c r="C2" s="3">
        <f>A2+B2</f>
        <v>13</v>
      </c>
      <c r="D2" s="3">
        <v>10</v>
      </c>
      <c r="E2" s="3">
        <f>D2*0.4</f>
        <v>4</v>
      </c>
      <c r="F2" s="3">
        <f>D2+E2</f>
        <v>14</v>
      </c>
      <c r="G2" s="5">
        <v>10</v>
      </c>
      <c r="H2" s="5">
        <f>G2*0.5</f>
        <v>5</v>
      </c>
      <c r="I2" s="5">
        <f>G2+H2</f>
        <v>15</v>
      </c>
    </row>
    <row r="3" spans="1:9" ht="12.75">
      <c r="A3" s="3">
        <v>14</v>
      </c>
      <c r="B3" s="3">
        <f>A3*0.3</f>
        <v>4.2</v>
      </c>
      <c r="C3" s="3">
        <f>A3+B3</f>
        <v>18.2</v>
      </c>
      <c r="D3" s="3">
        <v>14</v>
      </c>
      <c r="E3" s="3">
        <f>D3*0.4</f>
        <v>5.6000000000000005</v>
      </c>
      <c r="F3" s="3">
        <f>D3+E3</f>
        <v>19.6</v>
      </c>
      <c r="G3" s="5">
        <v>15</v>
      </c>
      <c r="H3" s="5">
        <f>G3*0.5</f>
        <v>7.5</v>
      </c>
      <c r="I3" s="5">
        <f>G3+H3</f>
        <v>22.5</v>
      </c>
    </row>
    <row r="4" spans="1:9" ht="12.75">
      <c r="A4" s="3">
        <v>19.6</v>
      </c>
      <c r="B4" s="3">
        <f>A4*0.3</f>
        <v>5.88</v>
      </c>
      <c r="C4" s="3">
        <f>A4+B4</f>
        <v>25.48</v>
      </c>
      <c r="D4" s="3">
        <v>19.6</v>
      </c>
      <c r="E4" s="3">
        <f>D4*0.4</f>
        <v>7.840000000000001</v>
      </c>
      <c r="F4" s="3">
        <f>D4+E4</f>
        <v>27.44</v>
      </c>
      <c r="G4" s="5">
        <v>22.5</v>
      </c>
      <c r="H4" s="5">
        <f>G4*0.5</f>
        <v>11.25</v>
      </c>
      <c r="I4" s="5">
        <f>G4+H4</f>
        <v>33.75</v>
      </c>
    </row>
    <row r="5" spans="1:9" ht="12.75">
      <c r="A5" s="2">
        <v>0.3</v>
      </c>
      <c r="B5" s="3"/>
      <c r="C5" s="3"/>
      <c r="D5" s="3"/>
      <c r="E5" s="3"/>
      <c r="F5" s="3"/>
      <c r="G5" s="3"/>
      <c r="H5" s="3"/>
      <c r="I5" s="3"/>
    </row>
    <row r="6" spans="1:11" ht="12.75">
      <c r="A6" s="3">
        <v>20</v>
      </c>
      <c r="B6" s="3">
        <f>A6*0.3</f>
        <v>6</v>
      </c>
      <c r="C6" s="3">
        <f>A6+B6</f>
        <v>26</v>
      </c>
      <c r="D6" s="2">
        <v>0.4</v>
      </c>
      <c r="E6" s="3"/>
      <c r="F6" s="3"/>
      <c r="G6" s="6">
        <v>0.5</v>
      </c>
      <c r="H6" s="4"/>
      <c r="I6" s="4"/>
      <c r="K6" s="1"/>
    </row>
    <row r="7" spans="1:13" ht="12.75">
      <c r="A7" s="3">
        <v>26</v>
      </c>
      <c r="B7" s="3">
        <f>A7*0.3</f>
        <v>7.8</v>
      </c>
      <c r="C7" s="3">
        <f>A7+B7</f>
        <v>33.8</v>
      </c>
      <c r="D7" s="3">
        <v>20</v>
      </c>
      <c r="E7" s="3">
        <f>20*0.4</f>
        <v>8</v>
      </c>
      <c r="F7" s="3">
        <f>D7+E7</f>
        <v>28</v>
      </c>
      <c r="G7" s="4">
        <v>20</v>
      </c>
      <c r="H7" s="4">
        <f>20*0.5</f>
        <v>10</v>
      </c>
      <c r="I7" s="4">
        <f>G7+H7</f>
        <v>30</v>
      </c>
      <c r="M7">
        <f>K7+L7</f>
        <v>0</v>
      </c>
    </row>
    <row r="8" spans="1:13" ht="12.75">
      <c r="A8" s="3">
        <v>33.8</v>
      </c>
      <c r="B8" s="3">
        <f>A8*0.3</f>
        <v>10.139999999999999</v>
      </c>
      <c r="C8" s="3">
        <f>A8+B8</f>
        <v>43.94</v>
      </c>
      <c r="D8" s="3">
        <v>30</v>
      </c>
      <c r="E8" s="3">
        <f>D8*0.4</f>
        <v>12</v>
      </c>
      <c r="F8" s="3">
        <f>D8+E8</f>
        <v>42</v>
      </c>
      <c r="G8" s="4">
        <v>30</v>
      </c>
      <c r="H8" s="4">
        <f>G8*0.5</f>
        <v>15</v>
      </c>
      <c r="I8" s="4">
        <f>G8+H8</f>
        <v>45</v>
      </c>
      <c r="M8">
        <f>K8+L8</f>
        <v>0</v>
      </c>
    </row>
    <row r="9" spans="1:13" ht="12.75">
      <c r="A9" s="2">
        <v>0.3</v>
      </c>
      <c r="B9" s="3"/>
      <c r="C9" s="3"/>
      <c r="D9" s="3">
        <v>45</v>
      </c>
      <c r="E9" s="3">
        <f>D9*0.4</f>
        <v>18</v>
      </c>
      <c r="F9" s="3">
        <f>D9+E9</f>
        <v>63</v>
      </c>
      <c r="G9" s="4">
        <v>45</v>
      </c>
      <c r="H9" s="4">
        <f>G9*0.5</f>
        <v>22.5</v>
      </c>
      <c r="I9" s="4">
        <f>G9+H9</f>
        <v>67.5</v>
      </c>
      <c r="M9">
        <f>K9+L9</f>
        <v>0</v>
      </c>
    </row>
    <row r="10" spans="1:9" ht="12.75">
      <c r="A10" s="3">
        <v>30</v>
      </c>
      <c r="B10" s="3">
        <f>A10*0.3</f>
        <v>9</v>
      </c>
      <c r="C10" s="3">
        <f>A10+B10</f>
        <v>39</v>
      </c>
      <c r="D10" s="3"/>
      <c r="E10" s="3"/>
      <c r="F10" s="3"/>
      <c r="G10" s="3"/>
      <c r="H10" s="3"/>
      <c r="I10" s="3"/>
    </row>
    <row r="11" spans="1:9" ht="12.75">
      <c r="A11" s="3">
        <v>39</v>
      </c>
      <c r="B11" s="3">
        <f>A11*0.3</f>
        <v>11.7</v>
      </c>
      <c r="C11" s="3">
        <f>A11+B11</f>
        <v>50.7</v>
      </c>
      <c r="D11" s="3"/>
      <c r="E11" s="3"/>
      <c r="F11" s="3"/>
      <c r="G11" s="3"/>
      <c r="H11" s="3"/>
      <c r="I11" s="3"/>
    </row>
    <row r="12" spans="1:9" ht="12.75">
      <c r="A12" s="3">
        <v>50.7</v>
      </c>
      <c r="B12" s="3">
        <f>A12*0.3</f>
        <v>15.21</v>
      </c>
      <c r="C12" s="3">
        <f>A12+B12</f>
        <v>65.91</v>
      </c>
      <c r="D12" s="2">
        <v>0.4</v>
      </c>
      <c r="E12" s="3"/>
      <c r="F12" s="3"/>
      <c r="G12" s="2">
        <v>0.5</v>
      </c>
      <c r="H12" s="3"/>
      <c r="I12" s="3"/>
    </row>
    <row r="13" spans="1:9" ht="12.75">
      <c r="A13" s="2">
        <v>0.3</v>
      </c>
      <c r="B13" s="3"/>
      <c r="C13" s="3"/>
      <c r="D13" s="3">
        <v>30</v>
      </c>
      <c r="E13" s="3">
        <f>D13*0.4</f>
        <v>12</v>
      </c>
      <c r="F13" s="3">
        <f>D13+E13</f>
        <v>42</v>
      </c>
      <c r="G13" s="3">
        <v>30</v>
      </c>
      <c r="H13" s="3">
        <f>G13*0.5</f>
        <v>15</v>
      </c>
      <c r="I13" s="3">
        <f>G13+H13</f>
        <v>45</v>
      </c>
    </row>
    <row r="14" spans="1:9" ht="12.75">
      <c r="A14" s="3">
        <v>40</v>
      </c>
      <c r="B14" s="3">
        <f>A14*0.3</f>
        <v>12</v>
      </c>
      <c r="C14" s="3">
        <f>A14+B14</f>
        <v>52</v>
      </c>
      <c r="D14" s="3">
        <v>45</v>
      </c>
      <c r="E14" s="3">
        <f>D14*0.4</f>
        <v>18</v>
      </c>
      <c r="F14" s="3">
        <f>D14+E14</f>
        <v>63</v>
      </c>
      <c r="G14" s="3">
        <v>45</v>
      </c>
      <c r="H14" s="3">
        <f>G14*0.5</f>
        <v>22.5</v>
      </c>
      <c r="I14" s="3">
        <f>G14+H14</f>
        <v>67.5</v>
      </c>
    </row>
    <row r="15" spans="1:9" ht="12.75">
      <c r="A15" s="3">
        <v>52</v>
      </c>
      <c r="B15" s="3">
        <f>A15*0.3</f>
        <v>15.6</v>
      </c>
      <c r="C15" s="3">
        <f>A15+B15</f>
        <v>67.6</v>
      </c>
      <c r="D15" s="3">
        <v>60</v>
      </c>
      <c r="E15" s="3">
        <f>D15*0.4</f>
        <v>24</v>
      </c>
      <c r="F15" s="3">
        <f>D15+E15</f>
        <v>84</v>
      </c>
      <c r="G15" s="3">
        <v>60</v>
      </c>
      <c r="H15" s="3">
        <f>G15*0.5</f>
        <v>30</v>
      </c>
      <c r="I15" s="3">
        <f>G15+H15</f>
        <v>90</v>
      </c>
    </row>
    <row r="16" spans="1:9" ht="12.75">
      <c r="A16" s="3">
        <v>67.6</v>
      </c>
      <c r="B16" s="3">
        <f>A16*0.3</f>
        <v>20.279999999999998</v>
      </c>
      <c r="C16" s="3">
        <f>A16+B16</f>
        <v>87.88</v>
      </c>
      <c r="D16" s="3"/>
      <c r="E16" s="3"/>
      <c r="F16" s="3"/>
      <c r="G16" s="3"/>
      <c r="H16" s="3"/>
      <c r="I16" s="3"/>
    </row>
    <row r="17" spans="1:9" ht="12.75">
      <c r="A17" s="2">
        <v>0.3</v>
      </c>
      <c r="B17" s="3"/>
      <c r="C17" s="3"/>
      <c r="D17" s="2">
        <v>0.4</v>
      </c>
      <c r="E17" s="3"/>
      <c r="F17" s="3"/>
      <c r="G17" s="2">
        <v>0.5</v>
      </c>
      <c r="H17" s="3"/>
      <c r="I17" s="3"/>
    </row>
    <row r="18" spans="1:9" ht="12.75">
      <c r="A18" s="3">
        <v>50</v>
      </c>
      <c r="B18" s="3">
        <f>A18*0.3</f>
        <v>15</v>
      </c>
      <c r="C18" s="3">
        <f>A18+B18</f>
        <v>65</v>
      </c>
      <c r="D18" s="3">
        <v>40</v>
      </c>
      <c r="E18" s="3">
        <f>D18*0.4</f>
        <v>16</v>
      </c>
      <c r="F18" s="3">
        <f>D18+E18</f>
        <v>56</v>
      </c>
      <c r="G18" s="4">
        <v>40</v>
      </c>
      <c r="H18" s="4">
        <f>G18*0.5</f>
        <v>20</v>
      </c>
      <c r="I18" s="4">
        <f>G18+H18</f>
        <v>60</v>
      </c>
    </row>
    <row r="19" spans="1:9" ht="12.75">
      <c r="A19" s="3">
        <v>65</v>
      </c>
      <c r="B19" s="3">
        <f>A19*0.3</f>
        <v>19.5</v>
      </c>
      <c r="C19" s="3">
        <f>A19+B19</f>
        <v>84.5</v>
      </c>
      <c r="D19" s="3">
        <v>60</v>
      </c>
      <c r="E19" s="3">
        <f>D19*0.4</f>
        <v>24</v>
      </c>
      <c r="F19" s="3">
        <f>D19+E19</f>
        <v>84</v>
      </c>
      <c r="G19" s="4">
        <v>60</v>
      </c>
      <c r="H19" s="4">
        <f>G19*0.5</f>
        <v>30</v>
      </c>
      <c r="I19" s="4">
        <f>G19+H19</f>
        <v>90</v>
      </c>
    </row>
    <row r="20" spans="1:9" ht="12.75">
      <c r="A20" s="3">
        <v>84.5</v>
      </c>
      <c r="B20" s="3">
        <f>A20*0.3</f>
        <v>25.349999999999998</v>
      </c>
      <c r="C20" s="3">
        <f>A20+B20</f>
        <v>109.85</v>
      </c>
      <c r="D20" s="3">
        <v>90</v>
      </c>
      <c r="E20" s="3">
        <f>D20*0.4</f>
        <v>36</v>
      </c>
      <c r="F20" s="3">
        <f>D20+E20</f>
        <v>126</v>
      </c>
      <c r="G20" s="4">
        <v>90</v>
      </c>
      <c r="H20" s="4">
        <f>G20*0.5</f>
        <v>45</v>
      </c>
      <c r="I20" s="4">
        <f>G20+H20</f>
        <v>135</v>
      </c>
    </row>
    <row r="22" ht="12.75">
      <c r="G22" s="1"/>
    </row>
    <row r="23" ht="12.75">
      <c r="G23" s="1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2012-07-30T21:07:31Z</cp:lastPrinted>
  <dcterms:created xsi:type="dcterms:W3CDTF">2004-02-02T22:14:32Z</dcterms:created>
  <dcterms:modified xsi:type="dcterms:W3CDTF">2012-08-27T15:02:19Z</dcterms:modified>
  <cp:category/>
  <cp:version/>
  <cp:contentType/>
  <cp:contentStatus/>
</cp:coreProperties>
</file>