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NOTA_TRIB-Y-REVISION-NT\REVISION_PUBLICACION-NOTA-TRIB\REV_NTA-MARZO-2025\"/>
    </mc:Choice>
  </mc:AlternateContent>
  <xr:revisionPtr revIDLastSave="0" documentId="13_ncr:1_{E51B20DD-5B2F-4611-8EEE-94D6FF130FBE}" xr6:coauthVersionLast="47" xr6:coauthVersionMax="47" xr10:uidLastSave="{00000000-0000-0000-0000-000000000000}"/>
  <bookViews>
    <workbookView xWindow="-120" yWindow="-120" windowWidth="29040" windowHeight="15840" tabRatio="362" xr2:uid="{00000000-000D-0000-FFFF-FFFF00000000}"/>
  </bookViews>
  <sheets>
    <sheet name="cdroB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D20" i="4" l="1"/>
  <c r="DD21" i="4"/>
  <c r="DD6" i="4"/>
  <c r="DB6" i="4" l="1"/>
  <c r="DB11" i="4"/>
</calcChain>
</file>

<file path=xl/sharedStrings.xml><?xml version="1.0" encoding="utf-8"?>
<sst xmlns="http://schemas.openxmlformats.org/spreadsheetml/2006/main" count="164" uniqueCount="53">
  <si>
    <t>Departamento</t>
  </si>
  <si>
    <t>Total</t>
  </si>
  <si>
    <t>Amazonas</t>
  </si>
  <si>
    <t>Ancash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</si>
  <si>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</si>
  <si>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</si>
  <si>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</si>
  <si>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</si>
  <si>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</si>
  <si>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</si>
  <si>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</si>
  <si>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</si>
  <si>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</si>
  <si>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</si>
  <si>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</si>
  <si>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</si>
  <si>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</si>
  <si>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</si>
  <si>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</si>
  <si>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</si>
  <si>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</si>
  <si>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</si>
  <si>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</si>
  <si>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</si>
  <si>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</si>
  <si>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</si>
  <si>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Fuente: Superintendencia Nacional de Aduanas y de Administración Tributaria (SUNAT)</t>
  </si>
  <si>
    <t>Elaboración: SUNAT - Oficina Nacional de Planeamiento y Estudios Económicos.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</si>
  <si>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</si>
  <si>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</si>
  <si>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</si>
  <si>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</si>
  <si>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</si>
  <si>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</si>
  <si>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</si>
  <si>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</si>
  <si>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</si>
  <si>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</si>
  <si>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</si>
  <si>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</si>
  <si>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Acumulado al</t>
  </si>
  <si>
    <t>Acum.</t>
  </si>
  <si>
    <t>Var. real %</t>
  </si>
  <si>
    <t>Mes</t>
  </si>
  <si>
    <t xml:space="preserve">       Lima Metropolitana</t>
  </si>
  <si>
    <t xml:space="preserve">       Lima Provincia</t>
  </si>
  <si>
    <t xml:space="preserve">       Provincia Constitucional del Callao</t>
  </si>
  <si>
    <t xml:space="preserve">Nota:  Considera el lugar de domicilio del contribuyente. </t>
  </si>
  <si>
    <t>Cuadro B 4</t>
  </si>
  <si>
    <t>2025/2024</t>
  </si>
  <si>
    <t>DEVOLUCIÓN DE TRIBUTOS INTERNOS, POR FECHA DE EMISIÓN SEGÚN DEPARTAMENTO, 2016 - 2025 (Millones de soles)</t>
  </si>
  <si>
    <t>mes de marzo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</si>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</sst>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General_)"/>
    <numFmt numFmtId="166" formatCode="#,##0.0"/>
    <numFmt numFmtId="167" formatCode="_-* #,##0.00\ _P_t_s_-;\-* #,##0.00\ _P_t_s_-;_-* &quot;-&quot;??\ _P_t_s_-;_-@_-"/>
    <numFmt numFmtId="168" formatCode="#,##0.0_ ;\-#,##0.0\ ;_*&quot;-.-&quot;"/>
    <numFmt numFmtId="169" formatCode="#\ ##0.0,,"/>
    <numFmt numFmtId="170" formatCode="0.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Courier"/>
      <family val="3"/>
    </font>
    <font>
      <b/>
      <sz val="7"/>
      <color indexed="8"/>
      <name val="Arial"/>
      <family val="2"/>
    </font>
    <font>
      <sz val="8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6"/>
      <name val="Arial"/>
      <family val="2"/>
    </font>
    <font>
      <sz val="10"/>
      <name val="Arial"/>
      <family val="2"/>
    </font>
    <font>
      <sz val="6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0" applyNumberFormat="0" applyBorder="0" applyAlignment="0" applyProtection="0"/>
    <xf numFmtId="0" fontId="17" fillId="22" borderId="2" applyNumberFormat="0" applyAlignment="0" applyProtection="0"/>
    <xf numFmtId="0" fontId="18" fillId="23" borderId="3" applyNumberFormat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2" fillId="30" borderId="2" applyNumberFormat="0" applyAlignment="0" applyProtection="0"/>
    <xf numFmtId="0" fontId="1" fillId="0" borderId="0" applyFont="0" applyFill="0" applyBorder="0" applyAlignment="0" applyProtection="0"/>
    <xf numFmtId="0" fontId="23" fillId="31" borderId="0" applyNumberFormat="0" applyBorder="0" applyAlignment="0" applyProtection="0"/>
    <xf numFmtId="167" fontId="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24" fillId="32" borderId="0" applyNumberFormat="0" applyBorder="0" applyAlignment="0" applyProtection="0"/>
    <xf numFmtId="0" fontId="6" fillId="0" borderId="0"/>
    <xf numFmtId="0" fontId="8" fillId="0" borderId="0"/>
    <xf numFmtId="0" fontId="10" fillId="0" borderId="0"/>
    <xf numFmtId="165" fontId="4" fillId="0" borderId="0"/>
    <xf numFmtId="0" fontId="1" fillId="0" borderId="0"/>
    <xf numFmtId="0" fontId="1" fillId="0" borderId="0"/>
    <xf numFmtId="39" fontId="4" fillId="0" borderId="0"/>
    <xf numFmtId="0" fontId="1" fillId="0" borderId="0"/>
    <xf numFmtId="0" fontId="12" fillId="0" borderId="0"/>
    <xf numFmtId="0" fontId="10" fillId="0" borderId="0"/>
    <xf numFmtId="0" fontId="1" fillId="0" borderId="0"/>
    <xf numFmtId="0" fontId="14" fillId="33" borderId="6" applyNumberFormat="0" applyFont="0" applyAlignment="0" applyProtection="0"/>
    <xf numFmtId="0" fontId="25" fillId="22" borderId="7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8" applyNumberFormat="0" applyFill="0" applyAlignment="0" applyProtection="0"/>
    <xf numFmtId="0" fontId="21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1" fillId="0" borderId="0"/>
  </cellStyleXfs>
  <cellXfs count="51">
    <xf numFmtId="0" fontId="0" fillId="0" borderId="0" xfId="0"/>
    <xf numFmtId="0" fontId="2" fillId="34" borderId="0" xfId="49" applyFont="1" applyFill="1"/>
    <xf numFmtId="0" fontId="3" fillId="34" borderId="0" xfId="44" applyFont="1" applyFill="1"/>
    <xf numFmtId="0" fontId="3" fillId="34" borderId="0" xfId="44" applyFont="1" applyFill="1" applyAlignment="1">
      <alignment horizontal="center"/>
    </xf>
    <xf numFmtId="1" fontId="5" fillId="2" borderId="0" xfId="45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5" fontId="2" fillId="2" borderId="0" xfId="42" applyFont="1" applyFill="1" applyAlignment="1">
      <alignment horizontal="center"/>
    </xf>
    <xf numFmtId="0" fontId="2" fillId="2" borderId="0" xfId="43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3" fillId="34" borderId="0" xfId="49" applyFont="1" applyFill="1"/>
    <xf numFmtId="166" fontId="2" fillId="34" borderId="0" xfId="0" applyNumberFormat="1" applyFont="1" applyFill="1"/>
    <xf numFmtId="0" fontId="6" fillId="34" borderId="0" xfId="44" applyFont="1" applyFill="1"/>
    <xf numFmtId="166" fontId="3" fillId="34" borderId="0" xfId="0" applyNumberFormat="1" applyFont="1" applyFill="1"/>
    <xf numFmtId="0" fontId="6" fillId="34" borderId="1" xfId="44" applyFont="1" applyFill="1" applyBorder="1"/>
    <xf numFmtId="166" fontId="3" fillId="34" borderId="1" xfId="0" applyNumberFormat="1" applyFont="1" applyFill="1" applyBorder="1"/>
    <xf numFmtId="0" fontId="3" fillId="34" borderId="0" xfId="49" applyFont="1" applyFill="1" applyAlignment="1">
      <alignment horizontal="center"/>
    </xf>
    <xf numFmtId="166" fontId="2" fillId="34" borderId="0" xfId="0" applyNumberFormat="1" applyFont="1" applyFill="1" applyAlignment="1">
      <alignment horizontal="center"/>
    </xf>
    <xf numFmtId="166" fontId="3" fillId="34" borderId="0" xfId="0" applyNumberFormat="1" applyFont="1" applyFill="1" applyAlignment="1">
      <alignment horizontal="center"/>
    </xf>
    <xf numFmtId="0" fontId="3" fillId="34" borderId="0" xfId="44" applyFont="1" applyFill="1" applyAlignment="1">
      <alignment horizontal="center" vertical="center"/>
    </xf>
    <xf numFmtId="0" fontId="3" fillId="34" borderId="0" xfId="44" applyFont="1" applyFill="1" applyAlignment="1">
      <alignment vertical="center"/>
    </xf>
    <xf numFmtId="0" fontId="10" fillId="0" borderId="0" xfId="41"/>
    <xf numFmtId="0" fontId="2" fillId="2" borderId="0" xfId="41" applyFont="1" applyFill="1" applyAlignment="1">
      <alignment horizontal="right"/>
    </xf>
    <xf numFmtId="0" fontId="3" fillId="0" borderId="1" xfId="48" applyFont="1" applyBorder="1"/>
    <xf numFmtId="166" fontId="3" fillId="0" borderId="0" xfId="48" applyNumberFormat="1" applyFont="1"/>
    <xf numFmtId="1" fontId="5" fillId="2" borderId="0" xfId="45" applyNumberFormat="1" applyFont="1" applyFill="1" applyAlignment="1">
      <alignment horizontal="centerContinuous"/>
    </xf>
    <xf numFmtId="0" fontId="2" fillId="2" borderId="0" xfId="41" applyFont="1" applyFill="1" applyAlignment="1">
      <alignment horizontal="centerContinuous"/>
    </xf>
    <xf numFmtId="168" fontId="11" fillId="0" borderId="0" xfId="48" applyNumberFormat="1" applyFont="1"/>
    <xf numFmtId="166" fontId="3" fillId="0" borderId="0" xfId="48" applyNumberFormat="1" applyFont="1" applyAlignment="1">
      <alignment vertical="center"/>
    </xf>
    <xf numFmtId="0" fontId="9" fillId="34" borderId="0" xfId="0" applyFont="1" applyFill="1"/>
    <xf numFmtId="165" fontId="9" fillId="34" borderId="0" xfId="42" quotePrefix="1" applyFont="1" applyFill="1" applyAlignment="1">
      <alignment horizontal="left"/>
    </xf>
    <xf numFmtId="0" fontId="7" fillId="0" borderId="0" xfId="46" applyFont="1"/>
    <xf numFmtId="1" fontId="5" fillId="2" borderId="0" xfId="45" applyNumberFormat="1" applyFont="1" applyFill="1" applyAlignment="1">
      <alignment horizontal="right"/>
    </xf>
    <xf numFmtId="0" fontId="2" fillId="2" borderId="0" xfId="41" quotePrefix="1" applyFont="1" applyFill="1" applyAlignment="1">
      <alignment horizontal="right"/>
    </xf>
    <xf numFmtId="0" fontId="2" fillId="34" borderId="0" xfId="49" applyFont="1" applyFill="1" applyAlignment="1">
      <alignment vertical="top"/>
    </xf>
    <xf numFmtId="0" fontId="3" fillId="0" borderId="0" xfId="47" applyFont="1"/>
    <xf numFmtId="0" fontId="2" fillId="34" borderId="0" xfId="44" applyFont="1" applyFill="1"/>
    <xf numFmtId="0" fontId="13" fillId="34" borderId="0" xfId="44" applyFont="1" applyFill="1"/>
    <xf numFmtId="166" fontId="3" fillId="34" borderId="0" xfId="0" applyNumberFormat="1" applyFont="1" applyFill="1" applyAlignment="1">
      <alignment horizontal="right"/>
    </xf>
    <xf numFmtId="169" fontId="3" fillId="34" borderId="0" xfId="44" applyNumberFormat="1" applyFont="1" applyFill="1" applyAlignment="1">
      <alignment vertical="center"/>
    </xf>
    <xf numFmtId="169" fontId="2" fillId="34" borderId="0" xfId="44" applyNumberFormat="1" applyFont="1" applyFill="1"/>
    <xf numFmtId="169" fontId="3" fillId="34" borderId="0" xfId="44" applyNumberFormat="1" applyFont="1" applyFill="1"/>
    <xf numFmtId="169" fontId="3" fillId="34" borderId="0" xfId="44" applyNumberFormat="1" applyFont="1" applyFill="1" applyAlignment="1">
      <alignment horizontal="center"/>
    </xf>
    <xf numFmtId="169" fontId="2" fillId="34" borderId="1" xfId="44" applyNumberFormat="1" applyFont="1" applyFill="1" applyBorder="1"/>
    <xf numFmtId="170" fontId="3" fillId="34" borderId="0" xfId="49" applyNumberFormat="1" applyFont="1" applyFill="1" applyAlignment="1">
      <alignment horizontal="center"/>
    </xf>
    <xf numFmtId="0" fontId="3" fillId="0" borderId="0" xfId="48" applyFont="1"/>
    <xf numFmtId="166" fontId="2" fillId="34" borderId="0" xfId="0" applyNumberFormat="1" applyFont="1" applyFill="1" applyAlignment="1">
      <alignment horizontal="right"/>
    </xf>
    <xf numFmtId="170" fontId="3" fillId="0" borderId="0" xfId="0" applyNumberFormat="1" applyFont="1" applyAlignment="1">
      <alignment horizontal="center" vertical="center"/>
    </xf>
    <xf numFmtId="0" fontId="1" fillId="0" borderId="0" xfId="58"/>
    <xf numFmtId="0" fontId="3" fillId="0" borderId="0" xfId="58" applyFont="1" applyAlignment="1">
      <alignment horizontal="center" vertical="center"/>
    </xf>
    <xf numFmtId="1" fontId="5" fillId="2" borderId="0" xfId="45" applyNumberFormat="1" applyFont="1" applyFill="1" applyAlignment="1">
      <alignment horizontal="center"/>
    </xf>
    <xf numFmtId="0" fontId="2" fillId="2" borderId="0" xfId="41" quotePrefix="1" applyFont="1" applyFill="1" applyAlignment="1">
      <alignment horizontal="center"/>
    </xf>
  </cellXfs>
  <cellStyles count="5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Euro" xfId="32" xr:uid="{00000000-0005-0000-0000-00001F000000}"/>
    <cellStyle name="Incorrecto" xfId="33" builtinId="27" customBuiltin="1"/>
    <cellStyle name="Millares 2" xfId="34" xr:uid="{00000000-0005-0000-0000-000021000000}"/>
    <cellStyle name="Millares 2 2" xfId="35" xr:uid="{00000000-0005-0000-0000-000022000000}"/>
    <cellStyle name="Millares 3" xfId="36" xr:uid="{00000000-0005-0000-0000-000023000000}"/>
    <cellStyle name="Millares 4" xfId="37" xr:uid="{00000000-0005-0000-0000-000024000000}"/>
    <cellStyle name="Neutral 2" xfId="38" xr:uid="{00000000-0005-0000-0000-000025000000}"/>
    <cellStyle name="Normal" xfId="0" builtinId="0"/>
    <cellStyle name="Normal 2" xfId="39" xr:uid="{00000000-0005-0000-0000-000027000000}"/>
    <cellStyle name="Normal 3" xfId="40" xr:uid="{00000000-0005-0000-0000-000028000000}"/>
    <cellStyle name="Normal 4" xfId="41" xr:uid="{00000000-0005-0000-0000-000029000000}"/>
    <cellStyle name="Normal_1995NOTA" xfId="42" xr:uid="{00000000-0005-0000-0000-00002A000000}"/>
    <cellStyle name="Normal_cdr23y24(tamañocontrib)" xfId="43" xr:uid="{00000000-0005-0000-0000-00002B000000}"/>
    <cellStyle name="Normal_cdr25y26(ruc)" xfId="44" xr:uid="{00000000-0005-0000-0000-00002C000000}"/>
    <cellStyle name="Normal_CDRO9" xfId="58" xr:uid="{DC98C663-46FC-437F-8AF1-270BFA63716D}"/>
    <cellStyle name="Normal_Cuadros 9-13" xfId="45" xr:uid="{00000000-0005-0000-0000-00002D000000}"/>
    <cellStyle name="Normal_NV_CDR_CIIU" xfId="46" xr:uid="{00000000-0005-0000-0000-00002F000000}"/>
    <cellStyle name="Normal_VIN_NV_CDROS13Y14" xfId="47" xr:uid="{00000000-0005-0000-0000-000030000000}"/>
    <cellStyle name="Normal_VIN_NV_CDROS13Y14 2" xfId="48" xr:uid="{00000000-0005-0000-0000-000031000000}"/>
    <cellStyle name="Normal_VIN_NV_CDROS17Y18" xfId="49" xr:uid="{00000000-0005-0000-0000-000032000000}"/>
    <cellStyle name="Notas" xfId="50" builtinId="10" customBuiltin="1"/>
    <cellStyle name="Salida" xfId="51" builtinId="21" customBuiltin="1"/>
    <cellStyle name="Texto de advertencia" xfId="52" builtinId="11" customBuiltin="1"/>
    <cellStyle name="Texto explicativo" xfId="53" builtinId="53" customBuiltin="1"/>
    <cellStyle name="Título 2" xfId="54" builtinId="17" customBuiltin="1"/>
    <cellStyle name="Título 3" xfId="55" builtinId="18" customBuiltin="1"/>
    <cellStyle name="Título 4" xfId="56" xr:uid="{00000000-0005-0000-0000-000039000000}"/>
    <cellStyle name="Total" xfId="5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4FE07-3DD0-4930-B873-F2F0EEAECE54}">
  <dimension ref="A1:DX54"/>
  <sheetViews>
    <sheetView showGridLines="0" tabSelected="1" workbookViewId="0">
      <pane xSplit="1" ySplit="5" topLeftCell="CO6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6" defaultRowHeight="9" x14ac:dyDescent="0.15"/>
  <cols>
    <col min="1" max="1" width="21.42578125" style="2" customWidth="1"/>
    <col min="2" max="4" width="6.140625" style="2" bestFit="1" customWidth="1"/>
    <col min="5" max="5" width="6.42578125" style="2" bestFit="1" customWidth="1"/>
    <col min="6" max="13" width="6.140625" style="2" bestFit="1" customWidth="1"/>
    <col min="14" max="14" width="7" style="2" bestFit="1" customWidth="1"/>
    <col min="15" max="22" width="6.140625" style="2" bestFit="1" customWidth="1"/>
    <col min="23" max="24" width="5.85546875" style="2" bestFit="1" customWidth="1"/>
    <col min="25" max="26" width="5.5703125" style="2" bestFit="1" customWidth="1"/>
    <col min="27" max="27" width="7" style="2" bestFit="1" customWidth="1"/>
    <col min="28" max="29" width="6.140625" style="2" bestFit="1" customWidth="1"/>
    <col min="30" max="30" width="5.28515625" style="2" bestFit="1" customWidth="1"/>
    <col min="31" max="32" width="5.85546875" style="2" bestFit="1" customWidth="1"/>
    <col min="33" max="34" width="6.140625" style="3" bestFit="1" customWidth="1"/>
    <col min="35" max="36" width="5.85546875" style="3" bestFit="1" customWidth="1"/>
    <col min="37" max="38" width="6.140625" style="3" bestFit="1" customWidth="1"/>
    <col min="39" max="39" width="5.85546875" style="3" bestFit="1" customWidth="1"/>
    <col min="40" max="40" width="7" style="3" bestFit="1" customWidth="1"/>
    <col min="41" max="48" width="6.140625" style="3" bestFit="1" customWidth="1"/>
    <col min="49" max="50" width="5.85546875" style="3" bestFit="1" customWidth="1"/>
    <col min="51" max="51" width="6.140625" style="3" bestFit="1" customWidth="1"/>
    <col min="52" max="52" width="5.85546875" style="3" bestFit="1" customWidth="1"/>
    <col min="53" max="53" width="6.42578125" style="3" bestFit="1" customWidth="1"/>
    <col min="54" max="54" width="5.85546875" style="3" bestFit="1" customWidth="1"/>
    <col min="55" max="62" width="6.140625" style="3" bestFit="1" customWidth="1"/>
    <col min="63" max="63" width="5.85546875" style="3" bestFit="1" customWidth="1"/>
    <col min="64" max="64" width="6.140625" style="3" customWidth="1"/>
    <col min="65" max="65" width="5.85546875" style="3" bestFit="1" customWidth="1"/>
    <col min="66" max="66" width="7" style="3" bestFit="1" customWidth="1"/>
    <col min="67" max="67" width="5.5703125" style="3" bestFit="1" customWidth="1"/>
    <col min="68" max="76" width="6.140625" style="3" bestFit="1" customWidth="1"/>
    <col min="77" max="77" width="5.85546875" style="3" bestFit="1" customWidth="1"/>
    <col min="78" max="78" width="6.140625" style="3" bestFit="1" customWidth="1"/>
    <col min="79" max="79" width="7" style="3" bestFit="1" customWidth="1"/>
    <col min="80" max="81" width="6.140625" style="3" bestFit="1" customWidth="1"/>
    <col min="82" max="82" width="6.42578125" style="3" bestFit="1" customWidth="1"/>
    <col min="83" max="84" width="6.140625" style="3" bestFit="1" customWidth="1"/>
    <col min="85" max="85" width="6.42578125" style="3" bestFit="1" customWidth="1"/>
    <col min="86" max="87" width="6.140625" style="3" bestFit="1" customWidth="1"/>
    <col min="88" max="88" width="5.85546875" style="3" bestFit="1" customWidth="1"/>
    <col min="89" max="89" width="6.42578125" style="3" bestFit="1" customWidth="1"/>
    <col min="90" max="90" width="6.140625" style="3" bestFit="1" customWidth="1"/>
    <col min="91" max="91" width="5.5703125" style="3" bestFit="1" customWidth="1"/>
    <col min="92" max="92" width="7.28515625" style="3" bestFit="1" customWidth="1"/>
    <col min="93" max="96" width="6.140625" style="3" bestFit="1" customWidth="1"/>
    <col min="97" max="97" width="5.5703125" style="3" bestFit="1" customWidth="1"/>
    <col min="98" max="98" width="6.140625" style="3" bestFit="1" customWidth="1"/>
    <col min="99" max="100" width="6.42578125" style="3" bestFit="1" customWidth="1"/>
    <col min="101" max="104" width="6.140625" style="3" bestFit="1" customWidth="1"/>
    <col min="105" max="105" width="7.28515625" style="3" bestFit="1" customWidth="1"/>
    <col min="106" max="107" width="6.140625" style="3" bestFit="1" customWidth="1"/>
    <col min="108" max="108" width="5.85546875" style="3" bestFit="1" customWidth="1"/>
    <col min="109" max="109" width="6.42578125" style="3" bestFit="1" customWidth="1"/>
    <col min="110" max="110" width="6.140625" style="3" bestFit="1" customWidth="1"/>
    <col min="111" max="111" width="5.85546875" style="3" bestFit="1" customWidth="1"/>
    <col min="112" max="112" width="6.42578125" style="3" bestFit="1" customWidth="1"/>
    <col min="113" max="113" width="5.85546875" style="3" bestFit="1" customWidth="1"/>
    <col min="114" max="115" width="6.140625" style="3" customWidth="1"/>
    <col min="116" max="116" width="5.5703125" style="3" bestFit="1" customWidth="1"/>
    <col min="117" max="117" width="6.140625" style="3" customWidth="1"/>
    <col min="118" max="118" width="7" style="3" bestFit="1" customWidth="1"/>
    <col min="119" max="119" width="6.42578125" style="3" bestFit="1" customWidth="1"/>
    <col min="120" max="120" width="6.140625" style="3" bestFit="1" customWidth="1"/>
    <col min="121" max="122" width="6.42578125" style="3" bestFit="1" customWidth="1"/>
    <col min="123" max="123" width="6.42578125" style="2" bestFit="1" customWidth="1"/>
    <col min="124" max="124" width="4.42578125" style="2" bestFit="1" customWidth="1"/>
    <col min="125" max="125" width="5.85546875" style="2" bestFit="1" customWidth="1"/>
    <col min="126" max="126" width="14.85546875" style="2" customWidth="1"/>
    <col min="127" max="128" width="7.85546875" style="2" bestFit="1" customWidth="1"/>
    <col min="129" max="16384" width="6" style="2"/>
  </cols>
  <sheetData>
    <row r="1" spans="1:128" ht="11.25" customHeight="1" x14ac:dyDescent="0.15">
      <c r="A1" s="1" t="s">
        <v>48</v>
      </c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23"/>
      <c r="DS1" s="23"/>
      <c r="DT1" s="23"/>
      <c r="DU1" s="23"/>
    </row>
    <row r="2" spans="1:128" s="19" customFormat="1" ht="15.75" customHeight="1" x14ac:dyDescent="0.15">
      <c r="A2" s="33" t="s">
        <v>50</v>
      </c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27"/>
      <c r="DS2" s="27"/>
      <c r="DT2" s="27"/>
      <c r="DU2" s="27"/>
    </row>
    <row r="3" spans="1:128" s="3" customFormat="1" x14ac:dyDescent="0.15">
      <c r="A3" s="4"/>
      <c r="B3" s="4">
        <v>2016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>
        <v>2017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>
        <v>2018</v>
      </c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31">
        <v>2019</v>
      </c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4"/>
      <c r="BB3" s="31">
        <v>2020</v>
      </c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4"/>
      <c r="BO3" s="31">
        <v>2021</v>
      </c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>
        <v>2022</v>
      </c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>
        <v>2023</v>
      </c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>
        <v>2024</v>
      </c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49" t="s">
        <v>40</v>
      </c>
      <c r="DS3" s="49"/>
      <c r="DT3" s="24" t="s">
        <v>42</v>
      </c>
      <c r="DU3" s="24"/>
    </row>
    <row r="4" spans="1:128" s="3" customFormat="1" x14ac:dyDescent="0.15">
      <c r="A4" s="6" t="s">
        <v>0</v>
      </c>
      <c r="B4" s="5" t="s">
        <v>28</v>
      </c>
      <c r="C4" s="5" t="s">
        <v>29</v>
      </c>
      <c r="D4" s="5" t="s">
        <v>30</v>
      </c>
      <c r="E4" s="5" t="s">
        <v>31</v>
      </c>
      <c r="F4" s="5" t="s">
        <v>32</v>
      </c>
      <c r="G4" s="5" t="s">
        <v>33</v>
      </c>
      <c r="H4" s="5" t="s">
        <v>34</v>
      </c>
      <c r="I4" s="5" t="s">
        <v>35</v>
      </c>
      <c r="J4" s="5" t="s">
        <v>36</v>
      </c>
      <c r="K4" s="5" t="s">
        <v>37</v>
      </c>
      <c r="L4" s="5" t="s">
        <v>38</v>
      </c>
      <c r="M4" s="5" t="s">
        <v>39</v>
      </c>
      <c r="N4" s="21" t="s">
        <v>1</v>
      </c>
      <c r="O4" s="5" t="s">
        <v>28</v>
      </c>
      <c r="P4" s="5" t="s">
        <v>29</v>
      </c>
      <c r="Q4" s="5" t="s">
        <v>30</v>
      </c>
      <c r="R4" s="5" t="s">
        <v>31</v>
      </c>
      <c r="S4" s="5" t="s">
        <v>32</v>
      </c>
      <c r="T4" s="5" t="s">
        <v>33</v>
      </c>
      <c r="U4" s="5" t="s">
        <v>34</v>
      </c>
      <c r="V4" s="5" t="s">
        <v>35</v>
      </c>
      <c r="W4" s="5" t="s">
        <v>36</v>
      </c>
      <c r="X4" s="5" t="s">
        <v>37</v>
      </c>
      <c r="Y4" s="5" t="s">
        <v>38</v>
      </c>
      <c r="Z4" s="5" t="s">
        <v>39</v>
      </c>
      <c r="AA4" s="21" t="s">
        <v>1</v>
      </c>
      <c r="AB4" s="5" t="s">
        <v>28</v>
      </c>
      <c r="AC4" s="5" t="s">
        <v>29</v>
      </c>
      <c r="AD4" s="5" t="s">
        <v>30</v>
      </c>
      <c r="AE4" s="5" t="s">
        <v>31</v>
      </c>
      <c r="AF4" s="5" t="s">
        <v>32</v>
      </c>
      <c r="AG4" s="5" t="s">
        <v>33</v>
      </c>
      <c r="AH4" s="5" t="s">
        <v>34</v>
      </c>
      <c r="AI4" s="5" t="s">
        <v>35</v>
      </c>
      <c r="AJ4" s="5" t="s">
        <v>36</v>
      </c>
      <c r="AK4" s="5" t="s">
        <v>37</v>
      </c>
      <c r="AL4" s="5" t="s">
        <v>38</v>
      </c>
      <c r="AM4" s="5" t="s">
        <v>39</v>
      </c>
      <c r="AN4" s="21" t="s">
        <v>1</v>
      </c>
      <c r="AO4" s="8" t="s">
        <v>28</v>
      </c>
      <c r="AP4" s="8" t="s">
        <v>29</v>
      </c>
      <c r="AQ4" s="8" t="s">
        <v>30</v>
      </c>
      <c r="AR4" s="8" t="s">
        <v>31</v>
      </c>
      <c r="AS4" s="8" t="s">
        <v>32</v>
      </c>
      <c r="AT4" s="8" t="s">
        <v>33</v>
      </c>
      <c r="AU4" s="8" t="s">
        <v>34</v>
      </c>
      <c r="AV4" s="8" t="s">
        <v>35</v>
      </c>
      <c r="AW4" s="8" t="s">
        <v>36</v>
      </c>
      <c r="AX4" s="8" t="s">
        <v>37</v>
      </c>
      <c r="AY4" s="8" t="s">
        <v>38</v>
      </c>
      <c r="AZ4" s="8" t="s">
        <v>39</v>
      </c>
      <c r="BA4" s="21" t="s">
        <v>1</v>
      </c>
      <c r="BB4" s="8" t="s">
        <v>28</v>
      </c>
      <c r="BC4" s="8" t="s">
        <v>29</v>
      </c>
      <c r="BD4" s="8" t="s">
        <v>30</v>
      </c>
      <c r="BE4" s="8" t="s">
        <v>31</v>
      </c>
      <c r="BF4" s="8" t="s">
        <v>32</v>
      </c>
      <c r="BG4" s="8" t="s">
        <v>33</v>
      </c>
      <c r="BH4" s="8" t="s">
        <v>34</v>
      </c>
      <c r="BI4" s="8" t="s">
        <v>35</v>
      </c>
      <c r="BJ4" s="8" t="s">
        <v>36</v>
      </c>
      <c r="BK4" s="8" t="s">
        <v>37</v>
      </c>
      <c r="BL4" s="8" t="s">
        <v>38</v>
      </c>
      <c r="BM4" s="8" t="s">
        <v>39</v>
      </c>
      <c r="BN4" s="21" t="s">
        <v>1</v>
      </c>
      <c r="BO4" s="8" t="s">
        <v>28</v>
      </c>
      <c r="BP4" s="8" t="s">
        <v>29</v>
      </c>
      <c r="BQ4" s="8" t="s">
        <v>30</v>
      </c>
      <c r="BR4" s="8" t="s">
        <v>31</v>
      </c>
      <c r="BS4" s="8" t="s">
        <v>32</v>
      </c>
      <c r="BT4" s="8" t="s">
        <v>33</v>
      </c>
      <c r="BU4" s="8" t="s">
        <v>34</v>
      </c>
      <c r="BV4" s="8" t="s">
        <v>35</v>
      </c>
      <c r="BW4" s="8" t="s">
        <v>36</v>
      </c>
      <c r="BX4" s="8" t="s">
        <v>37</v>
      </c>
      <c r="BY4" s="8" t="s">
        <v>38</v>
      </c>
      <c r="BZ4" s="8" t="s">
        <v>39</v>
      </c>
      <c r="CA4" s="8" t="s">
        <v>1</v>
      </c>
      <c r="CB4" s="8" t="s">
        <v>28</v>
      </c>
      <c r="CC4" s="8" t="s">
        <v>29</v>
      </c>
      <c r="CD4" s="8" t="s">
        <v>30</v>
      </c>
      <c r="CE4" s="8" t="s">
        <v>31</v>
      </c>
      <c r="CF4" s="8" t="s">
        <v>32</v>
      </c>
      <c r="CG4" s="8" t="s">
        <v>33</v>
      </c>
      <c r="CH4" s="8" t="s">
        <v>34</v>
      </c>
      <c r="CI4" s="8" t="s">
        <v>35</v>
      </c>
      <c r="CJ4" s="8" t="s">
        <v>36</v>
      </c>
      <c r="CK4" s="8" t="s">
        <v>37</v>
      </c>
      <c r="CL4" s="8" t="s">
        <v>38</v>
      </c>
      <c r="CM4" s="8" t="s">
        <v>39</v>
      </c>
      <c r="CN4" s="8" t="s">
        <v>1</v>
      </c>
      <c r="CO4" s="8" t="s">
        <v>28</v>
      </c>
      <c r="CP4" s="8" t="s">
        <v>29</v>
      </c>
      <c r="CQ4" s="8" t="s">
        <v>30</v>
      </c>
      <c r="CR4" s="8" t="s">
        <v>31</v>
      </c>
      <c r="CS4" s="8" t="s">
        <v>32</v>
      </c>
      <c r="CT4" s="8" t="s">
        <v>33</v>
      </c>
      <c r="CU4" s="8" t="s">
        <v>34</v>
      </c>
      <c r="CV4" s="8" t="s">
        <v>35</v>
      </c>
      <c r="CW4" s="8" t="s">
        <v>36</v>
      </c>
      <c r="CX4" s="8" t="s">
        <v>37</v>
      </c>
      <c r="CY4" s="8" t="s">
        <v>38</v>
      </c>
      <c r="CZ4" s="8" t="s">
        <v>39</v>
      </c>
      <c r="DA4" s="8" t="s">
        <v>1</v>
      </c>
      <c r="DB4" s="8" t="s">
        <v>28</v>
      </c>
      <c r="DC4" s="8" t="s">
        <v>29</v>
      </c>
      <c r="DD4" s="8" t="s">
        <v>30</v>
      </c>
      <c r="DE4" s="8" t="s">
        <v>31</v>
      </c>
      <c r="DF4" s="8" t="s">
        <v>32</v>
      </c>
      <c r="DG4" s="8" t="s">
        <v>33</v>
      </c>
      <c r="DH4" s="8" t="s">
        <v>34</v>
      </c>
      <c r="DI4" s="8" t="s">
        <v>35</v>
      </c>
      <c r="DJ4" s="8" t="s">
        <v>36</v>
      </c>
      <c r="DK4" s="8" t="s">
        <v>37</v>
      </c>
      <c r="DL4" s="8" t="s">
        <v>38</v>
      </c>
      <c r="DM4" s="8" t="s">
        <v>39</v>
      </c>
      <c r="DN4" s="8" t="s">
        <v>1</v>
      </c>
      <c r="DO4" s="8" t="s">
        <v>28</v>
      </c>
      <c r="DP4" s="8" t="s">
        <v>29</v>
      </c>
      <c r="DQ4" s="8" t="s">
        <v>30</v>
      </c>
      <c r="DR4" s="50" t="s">
        <v>51</v>
      </c>
      <c r="DS4" s="50"/>
      <c r="DT4" s="25" t="s">
        <v>49</v>
      </c>
      <c r="DU4" s="25"/>
    </row>
    <row r="5" spans="1:128" x14ac:dyDescent="0.1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32">
        <v>2024</v>
      </c>
      <c r="DS5" s="32">
        <v>2025</v>
      </c>
      <c r="DT5" s="21" t="s">
        <v>43</v>
      </c>
      <c r="DU5" s="21" t="s">
        <v>41</v>
      </c>
    </row>
    <row r="6" spans="1:128" s="36" customFormat="1" ht="23.1" customHeight="1" x14ac:dyDescent="0.2">
      <c r="A6" s="35" t="s">
        <v>1</v>
      </c>
      <c r="B6" s="39">
        <v>1060654452.9700016</v>
      </c>
      <c r="C6" s="39">
        <v>1770361069.9000022</v>
      </c>
      <c r="D6" s="39">
        <v>1087512302.7799997</v>
      </c>
      <c r="E6" s="39">
        <v>2053590935.0000064</v>
      </c>
      <c r="F6" s="39">
        <v>1067261000.5000017</v>
      </c>
      <c r="G6" s="39">
        <v>1057741023.8599987</v>
      </c>
      <c r="H6" s="39">
        <v>1759817393.5100036</v>
      </c>
      <c r="I6" s="39">
        <v>1053415123.6400012</v>
      </c>
      <c r="J6" s="39">
        <v>1053194436.0099999</v>
      </c>
      <c r="K6" s="39">
        <v>1462261288.2400019</v>
      </c>
      <c r="L6" s="39">
        <v>1056434641.5199989</v>
      </c>
      <c r="M6" s="39">
        <v>1054222348.6299998</v>
      </c>
      <c r="N6" s="39">
        <v>15536466016.560015</v>
      </c>
      <c r="O6" s="39">
        <v>1855300331.27</v>
      </c>
      <c r="P6" s="39">
        <v>1464027968.9400001</v>
      </c>
      <c r="Q6" s="39">
        <v>1429878755.5899999</v>
      </c>
      <c r="R6" s="39">
        <v>1444417991.29</v>
      </c>
      <c r="S6" s="39">
        <v>1432261630.98</v>
      </c>
      <c r="T6" s="39">
        <v>1432527445.6700001</v>
      </c>
      <c r="U6" s="39">
        <v>1670222372.1300001</v>
      </c>
      <c r="V6" s="39">
        <v>1205226107.22</v>
      </c>
      <c r="W6" s="39">
        <v>1200968121.75</v>
      </c>
      <c r="X6" s="39">
        <v>1212814510.4300001</v>
      </c>
      <c r="Y6" s="39">
        <v>1221054287.3699999</v>
      </c>
      <c r="Z6" s="39">
        <v>698812873.04999995</v>
      </c>
      <c r="AA6" s="39">
        <v>16267512395.690001</v>
      </c>
      <c r="AB6" s="39">
        <v>1276916481.4000001</v>
      </c>
      <c r="AC6" s="39">
        <v>1555477244.4000001</v>
      </c>
      <c r="AD6" s="39">
        <v>1141056381.4200001</v>
      </c>
      <c r="AE6" s="39">
        <v>1313992499.5799999</v>
      </c>
      <c r="AF6" s="39">
        <v>1130311136.48</v>
      </c>
      <c r="AG6" s="39">
        <v>1236521416.1900001</v>
      </c>
      <c r="AH6" s="39">
        <v>1272331256.71</v>
      </c>
      <c r="AI6" s="39">
        <v>1221909007.53</v>
      </c>
      <c r="AJ6" s="39">
        <v>1270970940.5</v>
      </c>
      <c r="AK6" s="39">
        <v>1277717817.9400001</v>
      </c>
      <c r="AL6" s="39">
        <v>1220762213.77</v>
      </c>
      <c r="AM6" s="39">
        <v>1319876845.9400001</v>
      </c>
      <c r="AN6" s="39">
        <v>15237843241.860001</v>
      </c>
      <c r="AO6" s="39">
        <v>1268423585.95</v>
      </c>
      <c r="AP6" s="39">
        <v>1356329320.1300001</v>
      </c>
      <c r="AQ6" s="39">
        <v>1453260516.0599999</v>
      </c>
      <c r="AR6" s="39">
        <v>1474488680.22</v>
      </c>
      <c r="AS6" s="39">
        <v>1339356682.28</v>
      </c>
      <c r="AT6" s="39">
        <v>1394478660.52</v>
      </c>
      <c r="AU6" s="39">
        <v>1644928884.0599999</v>
      </c>
      <c r="AV6" s="39">
        <v>1795853348.72</v>
      </c>
      <c r="AW6" s="39">
        <v>1450990736.4100001</v>
      </c>
      <c r="AX6" s="39">
        <v>1391179969.51</v>
      </c>
      <c r="AY6" s="39">
        <v>1282601769.3199999</v>
      </c>
      <c r="AZ6" s="39">
        <v>1279087275.5699999</v>
      </c>
      <c r="BA6" s="39">
        <v>17130979428.75</v>
      </c>
      <c r="BB6" s="39">
        <v>1281687975.1400001</v>
      </c>
      <c r="BC6" s="39">
        <v>1452267646.6300001</v>
      </c>
      <c r="BD6" s="39">
        <v>1386827682.9200001</v>
      </c>
      <c r="BE6" s="39">
        <v>1353292624.6800001</v>
      </c>
      <c r="BF6" s="39">
        <v>1009593241.59</v>
      </c>
      <c r="BG6" s="39">
        <v>1325296243.02</v>
      </c>
      <c r="BH6" s="39">
        <v>1289586451.25</v>
      </c>
      <c r="BI6" s="39">
        <v>1278519010.53</v>
      </c>
      <c r="BJ6" s="39">
        <v>1478826556.5</v>
      </c>
      <c r="BK6" s="39">
        <v>1531897156.5899999</v>
      </c>
      <c r="BL6" s="39">
        <v>1475751593.8800001</v>
      </c>
      <c r="BM6" s="39">
        <v>1561610465.54</v>
      </c>
      <c r="BN6" s="39">
        <v>16425156648.27</v>
      </c>
      <c r="BO6" s="39">
        <v>1291122141.8299999</v>
      </c>
      <c r="BP6" s="39">
        <v>1077829267.1600001</v>
      </c>
      <c r="BQ6" s="39">
        <v>1820470494.4200001</v>
      </c>
      <c r="BR6" s="39">
        <v>1548720136.8299999</v>
      </c>
      <c r="BS6" s="39">
        <v>1343171342.6300001</v>
      </c>
      <c r="BT6" s="39">
        <v>1894463224.73</v>
      </c>
      <c r="BU6" s="39">
        <v>1905456491.25</v>
      </c>
      <c r="BV6" s="39">
        <v>1409196993.6800001</v>
      </c>
      <c r="BW6" s="39">
        <v>1463673923.1199999</v>
      </c>
      <c r="BX6" s="39">
        <v>1584047076.3900001</v>
      </c>
      <c r="BY6" s="39">
        <v>1415028015.03</v>
      </c>
      <c r="BZ6" s="39">
        <v>1904157499.3699999</v>
      </c>
      <c r="CA6" s="39">
        <v>18657336606.439999</v>
      </c>
      <c r="CB6" s="39">
        <v>2123928825.72</v>
      </c>
      <c r="CC6" s="39">
        <v>1666155617.8800001</v>
      </c>
      <c r="CD6" s="39">
        <v>2793749058.02</v>
      </c>
      <c r="CE6" s="39">
        <v>2341528197.4699998</v>
      </c>
      <c r="CF6" s="39">
        <v>1609341827.9000001</v>
      </c>
      <c r="CG6" s="39">
        <v>2050615747.3399999</v>
      </c>
      <c r="CH6" s="39">
        <v>1721969111.98</v>
      </c>
      <c r="CI6" s="39">
        <v>2176873215.4400001</v>
      </c>
      <c r="CJ6" s="39">
        <v>1521167027.1900001</v>
      </c>
      <c r="CK6" s="39">
        <v>2383866436.6500001</v>
      </c>
      <c r="CL6" s="39">
        <v>1904206919.6099999</v>
      </c>
      <c r="CM6" s="39">
        <v>2101102536.8800001</v>
      </c>
      <c r="CN6" s="39">
        <v>24394504522.080002</v>
      </c>
      <c r="CO6" s="39">
        <v>1875566009.72</v>
      </c>
      <c r="CP6" s="39">
        <v>1333486838.4000001</v>
      </c>
      <c r="CQ6" s="39">
        <v>1965509148.5999999</v>
      </c>
      <c r="CR6" s="39">
        <v>1920515745.6099999</v>
      </c>
      <c r="CS6" s="39">
        <v>1971075336.78</v>
      </c>
      <c r="CT6" s="39">
        <v>2165379710.2800002</v>
      </c>
      <c r="CU6" s="39">
        <v>2584344764.4899998</v>
      </c>
      <c r="CV6" s="39">
        <v>2225024562.8099999</v>
      </c>
      <c r="CW6" s="39">
        <v>1778034062.8699999</v>
      </c>
      <c r="CX6" s="39">
        <v>1662526098.3800001</v>
      </c>
      <c r="CY6" s="39">
        <v>1623946079.51</v>
      </c>
      <c r="CZ6" s="39">
        <v>1673859893.22</v>
      </c>
      <c r="DA6" s="39">
        <v>22779268250.669998</v>
      </c>
      <c r="DB6" s="39">
        <f>1979901740.13-5</f>
        <v>1979901735.1300001</v>
      </c>
      <c r="DC6" s="39">
        <v>1509207834.9400001</v>
      </c>
      <c r="DD6" s="39">
        <f>1891967103.23-444584</f>
        <v>1891522519.23</v>
      </c>
      <c r="DE6" s="39">
        <v>2633388320.1814198</v>
      </c>
      <c r="DF6" s="39">
        <v>1866343314.7458999</v>
      </c>
      <c r="DG6" s="39">
        <v>2671076152.0380402</v>
      </c>
      <c r="DH6" s="39">
        <v>2455681905.2814398</v>
      </c>
      <c r="DI6" s="39">
        <v>2105111273.4932301</v>
      </c>
      <c r="DJ6" s="39">
        <v>1830912878.8299999</v>
      </c>
      <c r="DK6" s="39">
        <v>1975618985.51</v>
      </c>
      <c r="DL6" s="39">
        <v>727512824.70000005</v>
      </c>
      <c r="DM6" s="39">
        <v>1395462859.4300001</v>
      </c>
      <c r="DN6" s="39">
        <v>23041697002.32</v>
      </c>
      <c r="DO6" s="39">
        <v>2309448428.8299999</v>
      </c>
      <c r="DP6" s="39">
        <v>2185425993.1399999</v>
      </c>
      <c r="DQ6" s="39">
        <v>2567294986.8000002</v>
      </c>
      <c r="DR6" s="39">
        <v>5380632089.3000002</v>
      </c>
      <c r="DS6" s="39">
        <v>7062169408.7699995</v>
      </c>
      <c r="DT6" s="10">
        <v>34.014766907719988</v>
      </c>
      <c r="DU6" s="45">
        <v>29.231405250369292</v>
      </c>
      <c r="DV6" s="2"/>
      <c r="DW6" s="39"/>
      <c r="DX6" s="39"/>
    </row>
    <row r="7" spans="1:128" s="11" customFormat="1" ht="20.25" customHeight="1" x14ac:dyDescent="0.2">
      <c r="A7" s="2" t="s">
        <v>2</v>
      </c>
      <c r="B7" s="40">
        <v>48803.25</v>
      </c>
      <c r="C7" s="40">
        <v>3398.44</v>
      </c>
      <c r="D7" s="40">
        <v>313996.02999999991</v>
      </c>
      <c r="E7" s="40">
        <v>241724.20999999996</v>
      </c>
      <c r="F7" s="40">
        <v>54585.91</v>
      </c>
      <c r="G7" s="40">
        <v>313249.09000000003</v>
      </c>
      <c r="H7" s="40">
        <v>92193.030000000013</v>
      </c>
      <c r="I7" s="40">
        <v>8443.15</v>
      </c>
      <c r="J7" s="40">
        <v>31026.17</v>
      </c>
      <c r="K7" s="40">
        <v>432093.55</v>
      </c>
      <c r="L7" s="40">
        <v>3644.9</v>
      </c>
      <c r="M7" s="40">
        <v>-736.19999999999982</v>
      </c>
      <c r="N7" s="40">
        <v>1542421.5299999998</v>
      </c>
      <c r="O7" s="40">
        <v>93250.71</v>
      </c>
      <c r="P7" s="40">
        <v>106505.28</v>
      </c>
      <c r="Q7" s="40">
        <v>304170.38</v>
      </c>
      <c r="R7" s="40">
        <v>109858.41</v>
      </c>
      <c r="S7" s="40">
        <v>67313.3</v>
      </c>
      <c r="T7" s="40">
        <v>4213.8599999999997</v>
      </c>
      <c r="U7" s="40">
        <v>564524.31999999995</v>
      </c>
      <c r="V7" s="40">
        <v>13827.32</v>
      </c>
      <c r="W7" s="40">
        <v>311295.18</v>
      </c>
      <c r="X7" s="40">
        <v>104904.53</v>
      </c>
      <c r="Y7" s="40">
        <v>15000.69</v>
      </c>
      <c r="Z7" s="40">
        <v>17061.62</v>
      </c>
      <c r="AA7" s="40">
        <v>1711925.6</v>
      </c>
      <c r="AB7" s="40">
        <v>142785.97</v>
      </c>
      <c r="AC7" s="40">
        <v>3753.13</v>
      </c>
      <c r="AD7" s="40">
        <v>33982.54</v>
      </c>
      <c r="AE7" s="40">
        <v>262284.14</v>
      </c>
      <c r="AF7" s="40">
        <v>236164.19</v>
      </c>
      <c r="AG7" s="40">
        <v>200403.12</v>
      </c>
      <c r="AH7" s="40">
        <v>403804.23</v>
      </c>
      <c r="AI7" s="40">
        <v>-34514.519999999997</v>
      </c>
      <c r="AJ7" s="40">
        <v>174210.25</v>
      </c>
      <c r="AK7" s="40">
        <v>89919.98</v>
      </c>
      <c r="AL7" s="40">
        <v>-125441.23</v>
      </c>
      <c r="AM7" s="40">
        <v>149187</v>
      </c>
      <c r="AN7" s="40">
        <v>1536538.8</v>
      </c>
      <c r="AO7" s="40">
        <v>24525.93</v>
      </c>
      <c r="AP7" s="40">
        <v>8934.19</v>
      </c>
      <c r="AQ7" s="40">
        <v>430651.77</v>
      </c>
      <c r="AR7" s="40">
        <v>467732.7</v>
      </c>
      <c r="AS7" s="40">
        <v>482322.23</v>
      </c>
      <c r="AT7" s="40">
        <v>198339.46</v>
      </c>
      <c r="AU7" s="40">
        <v>12788.95</v>
      </c>
      <c r="AV7" s="40">
        <v>-131030.79</v>
      </c>
      <c r="AW7" s="40">
        <v>84638.34</v>
      </c>
      <c r="AX7" s="40">
        <v>7220.12</v>
      </c>
      <c r="AY7" s="40">
        <v>74692.28</v>
      </c>
      <c r="AZ7" s="40">
        <v>13046.31</v>
      </c>
      <c r="BA7" s="40">
        <v>1673861.49</v>
      </c>
      <c r="BB7" s="40">
        <v>42440.66</v>
      </c>
      <c r="BC7" s="40">
        <v>105679.79</v>
      </c>
      <c r="BD7" s="40">
        <v>418619.23</v>
      </c>
      <c r="BE7" s="40">
        <v>373441.05</v>
      </c>
      <c r="BF7" s="40">
        <v>66813.350000000006</v>
      </c>
      <c r="BG7" s="40">
        <v>83613.649999999994</v>
      </c>
      <c r="BH7" s="40">
        <v>201641.64</v>
      </c>
      <c r="BI7" s="40">
        <v>89053.31</v>
      </c>
      <c r="BJ7" s="40">
        <v>16598.86</v>
      </c>
      <c r="BK7" s="40">
        <v>214437.04</v>
      </c>
      <c r="BL7" s="40">
        <v>281243.25</v>
      </c>
      <c r="BM7" s="40">
        <v>8553.33</v>
      </c>
      <c r="BN7" s="40">
        <v>1902135.16</v>
      </c>
      <c r="BO7" s="40">
        <v>4800.3500000000004</v>
      </c>
      <c r="BP7" s="40">
        <v>7953.88</v>
      </c>
      <c r="BQ7" s="40">
        <v>357206.31</v>
      </c>
      <c r="BR7" s="40">
        <v>394495.49</v>
      </c>
      <c r="BS7" s="40">
        <v>259534.18</v>
      </c>
      <c r="BT7" s="40">
        <v>84054.04</v>
      </c>
      <c r="BU7" s="40">
        <v>114961.06</v>
      </c>
      <c r="BV7" s="40">
        <v>20258.86</v>
      </c>
      <c r="BW7" s="40">
        <v>31897.79</v>
      </c>
      <c r="BX7" s="40">
        <v>26975.64</v>
      </c>
      <c r="BY7" s="40">
        <v>118162.35</v>
      </c>
      <c r="BZ7" s="40">
        <v>9460.86</v>
      </c>
      <c r="CA7" s="40">
        <v>1429760.81</v>
      </c>
      <c r="CB7" s="40">
        <v>455045.38</v>
      </c>
      <c r="CC7" s="40">
        <v>15907.39</v>
      </c>
      <c r="CD7" s="40">
        <v>619692.35</v>
      </c>
      <c r="CE7" s="40">
        <v>311759.52</v>
      </c>
      <c r="CF7" s="40">
        <v>92735.91</v>
      </c>
      <c r="CG7" s="40">
        <v>157567.78</v>
      </c>
      <c r="CH7" s="40">
        <v>1003118.17</v>
      </c>
      <c r="CI7" s="40">
        <v>49184.63</v>
      </c>
      <c r="CJ7" s="40">
        <v>45324.98</v>
      </c>
      <c r="CK7" s="40">
        <v>74570.399999999994</v>
      </c>
      <c r="CL7" s="40">
        <v>114996.25</v>
      </c>
      <c r="CM7" s="40">
        <v>89638.37</v>
      </c>
      <c r="CN7" s="40">
        <v>3029541.13</v>
      </c>
      <c r="CO7" s="40">
        <v>58624.87</v>
      </c>
      <c r="CP7" s="40">
        <v>167834.57</v>
      </c>
      <c r="CQ7" s="40">
        <v>574562.82999999996</v>
      </c>
      <c r="CR7" s="40">
        <v>575303.56000000006</v>
      </c>
      <c r="CS7" s="40">
        <v>104164.22</v>
      </c>
      <c r="CT7" s="40">
        <v>132040.98000000001</v>
      </c>
      <c r="CU7" s="40">
        <v>23098.98</v>
      </c>
      <c r="CV7" s="40">
        <v>37981.14</v>
      </c>
      <c r="CW7" s="40">
        <v>49173.95</v>
      </c>
      <c r="CX7" s="40">
        <v>84099.56</v>
      </c>
      <c r="CY7" s="40">
        <v>698774.71</v>
      </c>
      <c r="CZ7" s="40">
        <v>10863</v>
      </c>
      <c r="DA7" s="40">
        <v>2516522.37</v>
      </c>
      <c r="DB7" s="40">
        <v>19209.89</v>
      </c>
      <c r="DC7" s="40">
        <v>90418.64</v>
      </c>
      <c r="DD7" s="40">
        <v>1998.55</v>
      </c>
      <c r="DE7" s="40">
        <v>25534.87</v>
      </c>
      <c r="DF7" s="40">
        <v>190026.21</v>
      </c>
      <c r="DG7" s="40">
        <v>836381.84</v>
      </c>
      <c r="DH7" s="40">
        <v>446372.72</v>
      </c>
      <c r="DI7" s="40">
        <v>288343.05</v>
      </c>
      <c r="DJ7" s="40">
        <v>84577.61</v>
      </c>
      <c r="DK7" s="40">
        <v>217675.75</v>
      </c>
      <c r="DL7" s="40">
        <v>41692.949999999997</v>
      </c>
      <c r="DM7" s="40">
        <v>-11841.27</v>
      </c>
      <c r="DN7" s="40">
        <v>2229528.5499999998</v>
      </c>
      <c r="DO7" s="40">
        <v>18309.2</v>
      </c>
      <c r="DP7" s="40">
        <v>245264.3</v>
      </c>
      <c r="DQ7" s="40">
        <v>49082.73</v>
      </c>
      <c r="DR7" s="40">
        <v>111627.08</v>
      </c>
      <c r="DS7" s="40">
        <v>312656.23</v>
      </c>
      <c r="DT7" s="37" t="s">
        <v>52</v>
      </c>
      <c r="DU7" s="37">
        <v>175.47949050775347</v>
      </c>
      <c r="DV7" s="2"/>
      <c r="DW7" s="40"/>
      <c r="DX7" s="40"/>
    </row>
    <row r="8" spans="1:128" s="11" customFormat="1" ht="11.25" x14ac:dyDescent="0.2">
      <c r="A8" s="2" t="s">
        <v>3</v>
      </c>
      <c r="B8" s="38">
        <v>875919.19000000041</v>
      </c>
      <c r="C8" s="38">
        <v>719945.70000000007</v>
      </c>
      <c r="D8" s="38">
        <v>872575.81999999948</v>
      </c>
      <c r="E8" s="38">
        <v>1888696.1500000022</v>
      </c>
      <c r="F8" s="38">
        <v>1156260.6900000009</v>
      </c>
      <c r="G8" s="38">
        <v>6689033.7299999977</v>
      </c>
      <c r="H8" s="38">
        <v>1421244.6000000003</v>
      </c>
      <c r="I8" s="38">
        <v>689553.47000000032</v>
      </c>
      <c r="J8" s="38">
        <v>1067005.7399999995</v>
      </c>
      <c r="K8" s="38">
        <v>3211951.8899999987</v>
      </c>
      <c r="L8" s="38">
        <v>1421974.06</v>
      </c>
      <c r="M8" s="38">
        <v>163753.18</v>
      </c>
      <c r="N8" s="38">
        <v>20177914.219999999</v>
      </c>
      <c r="O8" s="38">
        <v>1126265.56</v>
      </c>
      <c r="P8" s="38">
        <v>8970104.0500000007</v>
      </c>
      <c r="Q8" s="38">
        <v>1955253.05</v>
      </c>
      <c r="R8" s="38">
        <v>1303333.6000000001</v>
      </c>
      <c r="S8" s="38">
        <v>908453.62</v>
      </c>
      <c r="T8" s="38">
        <v>881861.53</v>
      </c>
      <c r="U8" s="38">
        <v>508249.24</v>
      </c>
      <c r="V8" s="38">
        <v>1057249.58</v>
      </c>
      <c r="W8" s="38">
        <v>125982.32</v>
      </c>
      <c r="X8" s="38">
        <v>1267397.1399999999</v>
      </c>
      <c r="Y8" s="38">
        <v>617976.69999999995</v>
      </c>
      <c r="Z8" s="38">
        <v>2540699.8199999998</v>
      </c>
      <c r="AA8" s="38">
        <v>21262826.210000001</v>
      </c>
      <c r="AB8" s="38">
        <v>16025893.220000001</v>
      </c>
      <c r="AC8" s="38">
        <v>1013157.17</v>
      </c>
      <c r="AD8" s="38">
        <v>32828051.690000001</v>
      </c>
      <c r="AE8" s="38">
        <v>1396555.66</v>
      </c>
      <c r="AF8" s="38">
        <v>2613274.2000000002</v>
      </c>
      <c r="AG8" s="38">
        <v>2160451.62</v>
      </c>
      <c r="AH8" s="38">
        <v>1606234.17</v>
      </c>
      <c r="AI8" s="38">
        <v>824616.71</v>
      </c>
      <c r="AJ8" s="38">
        <v>1693379.99</v>
      </c>
      <c r="AK8" s="38">
        <v>986582.82</v>
      </c>
      <c r="AL8" s="38">
        <v>-712037.5</v>
      </c>
      <c r="AM8" s="38">
        <v>1712976.48</v>
      </c>
      <c r="AN8" s="38">
        <v>62149136.229999997</v>
      </c>
      <c r="AO8" s="38">
        <v>1276785.22</v>
      </c>
      <c r="AP8" s="38">
        <v>1885786.49</v>
      </c>
      <c r="AQ8" s="38">
        <v>40652562.700000003</v>
      </c>
      <c r="AR8" s="38">
        <v>3427473.29</v>
      </c>
      <c r="AS8" s="38">
        <v>2498331.5499999998</v>
      </c>
      <c r="AT8" s="38">
        <v>845877.36</v>
      </c>
      <c r="AU8" s="38">
        <v>928316.53</v>
      </c>
      <c r="AV8" s="38">
        <v>17580.48</v>
      </c>
      <c r="AW8" s="38">
        <v>2295667.5499999998</v>
      </c>
      <c r="AX8" s="38">
        <v>894298.4</v>
      </c>
      <c r="AY8" s="38">
        <v>1123891.6200000001</v>
      </c>
      <c r="AZ8" s="38">
        <v>801347.67</v>
      </c>
      <c r="BA8" s="38">
        <v>56647918.859999999</v>
      </c>
      <c r="BB8" s="38">
        <v>588592.31999999995</v>
      </c>
      <c r="BC8" s="38">
        <v>14556587.460000001</v>
      </c>
      <c r="BD8" s="38">
        <v>4383400.7300000004</v>
      </c>
      <c r="BE8" s="38">
        <v>2738296.8</v>
      </c>
      <c r="BF8" s="38">
        <v>1926506.4</v>
      </c>
      <c r="BG8" s="38">
        <v>7644847.8499999996</v>
      </c>
      <c r="BH8" s="38">
        <v>766317.81</v>
      </c>
      <c r="BI8" s="38">
        <v>1144494.75</v>
      </c>
      <c r="BJ8" s="38">
        <v>1920654.7</v>
      </c>
      <c r="BK8" s="38">
        <v>1434766.23</v>
      </c>
      <c r="BL8" s="38">
        <v>1583686.3</v>
      </c>
      <c r="BM8" s="38">
        <v>1558760.62</v>
      </c>
      <c r="BN8" s="38">
        <v>40246911.969999999</v>
      </c>
      <c r="BO8" s="38">
        <v>543778.99</v>
      </c>
      <c r="BP8" s="38">
        <v>2551922.15</v>
      </c>
      <c r="BQ8" s="38">
        <v>3694181.36</v>
      </c>
      <c r="BR8" s="38">
        <v>2066380.33</v>
      </c>
      <c r="BS8" s="38">
        <v>3332436.12</v>
      </c>
      <c r="BT8" s="38">
        <v>2345963.46</v>
      </c>
      <c r="BU8" s="38">
        <v>2273419.37</v>
      </c>
      <c r="BV8" s="38">
        <v>3402120.88</v>
      </c>
      <c r="BW8" s="38">
        <v>3409930.48</v>
      </c>
      <c r="BX8" s="38">
        <v>1587671</v>
      </c>
      <c r="BY8" s="38">
        <v>958341.21</v>
      </c>
      <c r="BZ8" s="38">
        <v>1938354.91</v>
      </c>
      <c r="CA8" s="38">
        <v>28104500.260000002</v>
      </c>
      <c r="CB8" s="38">
        <v>1179380.44</v>
      </c>
      <c r="CC8" s="38">
        <v>1407097.21</v>
      </c>
      <c r="CD8" s="38">
        <v>5246619.7</v>
      </c>
      <c r="CE8" s="38">
        <v>2091632.7</v>
      </c>
      <c r="CF8" s="38">
        <v>2556439.2200000002</v>
      </c>
      <c r="CG8" s="38">
        <v>1010305.45</v>
      </c>
      <c r="CH8" s="38">
        <v>2461634.36</v>
      </c>
      <c r="CI8" s="38">
        <v>2293761.19</v>
      </c>
      <c r="CJ8" s="38">
        <v>1632973.28</v>
      </c>
      <c r="CK8" s="38">
        <v>2370872.34</v>
      </c>
      <c r="CL8" s="38">
        <v>2340306.56</v>
      </c>
      <c r="CM8" s="38">
        <v>12323091.789999999</v>
      </c>
      <c r="CN8" s="38">
        <v>36914114.240000002</v>
      </c>
      <c r="CO8" s="38">
        <v>1627493.69</v>
      </c>
      <c r="CP8" s="38">
        <v>4562973.5199999996</v>
      </c>
      <c r="CQ8" s="38">
        <v>6161477.1799999997</v>
      </c>
      <c r="CR8" s="38">
        <v>3893847.43</v>
      </c>
      <c r="CS8" s="38">
        <v>6386074.96</v>
      </c>
      <c r="CT8" s="38">
        <v>3021141.07</v>
      </c>
      <c r="CU8" s="38">
        <v>99604636.609999999</v>
      </c>
      <c r="CV8" s="38">
        <v>2397595.14</v>
      </c>
      <c r="CW8" s="38">
        <v>2010863.16</v>
      </c>
      <c r="CX8" s="38">
        <v>3333613.07</v>
      </c>
      <c r="CY8" s="38">
        <v>3272684.74</v>
      </c>
      <c r="CZ8" s="38">
        <v>3375698.56</v>
      </c>
      <c r="DA8" s="38">
        <v>139648099.13</v>
      </c>
      <c r="DB8" s="38">
        <v>1926356</v>
      </c>
      <c r="DC8" s="38">
        <v>1050381.8</v>
      </c>
      <c r="DD8" s="38">
        <v>1294031.18</v>
      </c>
      <c r="DE8" s="38">
        <v>2867129.8797599999</v>
      </c>
      <c r="DF8" s="38">
        <v>3937497.3996080002</v>
      </c>
      <c r="DG8" s="38">
        <v>4239086.9264359996</v>
      </c>
      <c r="DH8" s="38">
        <v>4119132.3147539999</v>
      </c>
      <c r="DI8" s="38">
        <v>2708565.09</v>
      </c>
      <c r="DJ8" s="38">
        <v>3770470.06</v>
      </c>
      <c r="DK8" s="38">
        <v>1890151.89</v>
      </c>
      <c r="DL8" s="38">
        <v>3572319.45</v>
      </c>
      <c r="DM8" s="38">
        <v>179813.24</v>
      </c>
      <c r="DN8" s="38">
        <v>31615208.359999999</v>
      </c>
      <c r="DO8" s="38">
        <v>4225838.57</v>
      </c>
      <c r="DP8" s="38">
        <v>2289860.46</v>
      </c>
      <c r="DQ8" s="38">
        <v>2364673.9</v>
      </c>
      <c r="DR8" s="40">
        <v>4270768.9799999995</v>
      </c>
      <c r="DS8" s="40">
        <v>8880372.9299999997</v>
      </c>
      <c r="DT8" s="12">
        <v>80.432561938751064</v>
      </c>
      <c r="DU8" s="37">
        <v>104.75657679139006</v>
      </c>
      <c r="DV8" s="2"/>
      <c r="DW8" s="38"/>
      <c r="DX8" s="38"/>
    </row>
    <row r="9" spans="1:128" s="11" customFormat="1" ht="11.25" x14ac:dyDescent="0.2">
      <c r="A9" s="2" t="s">
        <v>4</v>
      </c>
      <c r="B9" s="38">
        <v>66074.679999999993</v>
      </c>
      <c r="C9" s="38">
        <v>14547.5</v>
      </c>
      <c r="D9" s="38">
        <v>161946.01</v>
      </c>
      <c r="E9" s="38">
        <v>274245.89000000013</v>
      </c>
      <c r="F9" s="38">
        <v>48923.62</v>
      </c>
      <c r="G9" s="38">
        <v>25296.29</v>
      </c>
      <c r="H9" s="38">
        <v>36725.519999999997</v>
      </c>
      <c r="I9" s="38">
        <v>19031.840000000004</v>
      </c>
      <c r="J9" s="38">
        <v>49977.070000000007</v>
      </c>
      <c r="K9" s="38">
        <v>54177.14</v>
      </c>
      <c r="L9" s="38">
        <v>93471.299999999988</v>
      </c>
      <c r="M9" s="38">
        <v>27258.53</v>
      </c>
      <c r="N9" s="38">
        <v>871675.39000000013</v>
      </c>
      <c r="O9" s="38">
        <v>18852.59</v>
      </c>
      <c r="P9" s="38">
        <v>289745.21000000002</v>
      </c>
      <c r="Q9" s="38">
        <v>458033.85</v>
      </c>
      <c r="R9" s="38">
        <v>232468.61</v>
      </c>
      <c r="S9" s="38">
        <v>137931.44</v>
      </c>
      <c r="T9" s="38">
        <v>183618.8</v>
      </c>
      <c r="U9" s="38">
        <v>112370.24000000001</v>
      </c>
      <c r="V9" s="38">
        <v>16944.79</v>
      </c>
      <c r="W9" s="38">
        <v>29959.57</v>
      </c>
      <c r="X9" s="38">
        <v>37331.919999999998</v>
      </c>
      <c r="Y9" s="38">
        <v>213662.26</v>
      </c>
      <c r="Z9" s="38">
        <v>6127.74</v>
      </c>
      <c r="AA9" s="38">
        <v>1737047.02</v>
      </c>
      <c r="AB9" s="38">
        <v>23159.26</v>
      </c>
      <c r="AC9" s="38">
        <v>60104.14</v>
      </c>
      <c r="AD9" s="38">
        <v>13875.45</v>
      </c>
      <c r="AE9" s="38">
        <v>466695.45</v>
      </c>
      <c r="AF9" s="38">
        <v>323131.18</v>
      </c>
      <c r="AG9" s="38">
        <v>698968.7</v>
      </c>
      <c r="AH9" s="38">
        <v>454419.04</v>
      </c>
      <c r="AI9" s="38">
        <v>87408.39</v>
      </c>
      <c r="AJ9" s="38">
        <v>333727.37</v>
      </c>
      <c r="AK9" s="38">
        <v>22151.05</v>
      </c>
      <c r="AL9" s="38">
        <v>-221063.08</v>
      </c>
      <c r="AM9" s="38">
        <v>14209.68</v>
      </c>
      <c r="AN9" s="38">
        <v>2276786.63</v>
      </c>
      <c r="AO9" s="38">
        <v>475562.13</v>
      </c>
      <c r="AP9" s="38">
        <v>51496.59</v>
      </c>
      <c r="AQ9" s="38">
        <v>529539.68999999994</v>
      </c>
      <c r="AR9" s="38">
        <v>412690.91</v>
      </c>
      <c r="AS9" s="38">
        <v>392951.4</v>
      </c>
      <c r="AT9" s="38">
        <v>9185.9599999999991</v>
      </c>
      <c r="AU9" s="38">
        <v>28528.82</v>
      </c>
      <c r="AV9" s="38">
        <v>-64242.02</v>
      </c>
      <c r="AW9" s="38">
        <v>-12425.19</v>
      </c>
      <c r="AX9" s="38">
        <v>35429.9</v>
      </c>
      <c r="AY9" s="38">
        <v>40229.85</v>
      </c>
      <c r="AZ9" s="38">
        <v>129183.05</v>
      </c>
      <c r="BA9" s="38">
        <v>2028131.09</v>
      </c>
      <c r="BB9" s="38">
        <v>48439.519999999997</v>
      </c>
      <c r="BC9" s="38">
        <v>346267.73</v>
      </c>
      <c r="BD9" s="38">
        <v>298779.53999999998</v>
      </c>
      <c r="BE9" s="38">
        <v>467490.49</v>
      </c>
      <c r="BF9" s="38">
        <v>183932.3</v>
      </c>
      <c r="BG9" s="38">
        <v>183849.04</v>
      </c>
      <c r="BH9" s="38">
        <v>148310.93</v>
      </c>
      <c r="BI9" s="38">
        <v>158370.20000000001</v>
      </c>
      <c r="BJ9" s="38">
        <v>48426.86</v>
      </c>
      <c r="BK9" s="38">
        <v>64371.45</v>
      </c>
      <c r="BL9" s="38">
        <v>73559.679999999993</v>
      </c>
      <c r="BM9" s="38">
        <v>17126.900000000001</v>
      </c>
      <c r="BN9" s="38">
        <v>2038924.64</v>
      </c>
      <c r="BO9" s="38">
        <v>-30723.11</v>
      </c>
      <c r="BP9" s="38">
        <v>3642.82</v>
      </c>
      <c r="BQ9" s="38">
        <v>301259.24</v>
      </c>
      <c r="BR9" s="38">
        <v>680065.45</v>
      </c>
      <c r="BS9" s="38">
        <v>598906.81999999995</v>
      </c>
      <c r="BT9" s="38">
        <v>152268.64000000001</v>
      </c>
      <c r="BU9" s="38">
        <v>44238.83</v>
      </c>
      <c r="BV9" s="38">
        <v>149173.92000000001</v>
      </c>
      <c r="BW9" s="38">
        <v>26413.17</v>
      </c>
      <c r="BX9" s="38">
        <v>-21832.91</v>
      </c>
      <c r="BY9" s="38">
        <v>47199.68</v>
      </c>
      <c r="BZ9" s="38">
        <v>59256.99</v>
      </c>
      <c r="CA9" s="38">
        <v>2009869.54</v>
      </c>
      <c r="CB9" s="38">
        <v>115109.47</v>
      </c>
      <c r="CC9" s="38">
        <v>11613.08</v>
      </c>
      <c r="CD9" s="38">
        <v>652488.68000000005</v>
      </c>
      <c r="CE9" s="38">
        <v>469940.97</v>
      </c>
      <c r="CF9" s="38">
        <v>194383.68</v>
      </c>
      <c r="CG9" s="38">
        <v>120774.46</v>
      </c>
      <c r="CH9" s="38">
        <v>225916.16</v>
      </c>
      <c r="CI9" s="38">
        <v>116769.21</v>
      </c>
      <c r="CJ9" s="38">
        <v>-27231.34</v>
      </c>
      <c r="CK9" s="38">
        <v>73754.080000000002</v>
      </c>
      <c r="CL9" s="38">
        <v>163233.31</v>
      </c>
      <c r="CM9" s="38">
        <v>79565.97</v>
      </c>
      <c r="CN9" s="38">
        <v>2196317.73</v>
      </c>
      <c r="CO9" s="38">
        <v>80109</v>
      </c>
      <c r="CP9" s="38">
        <v>15803.27</v>
      </c>
      <c r="CQ9" s="38">
        <v>995224.71</v>
      </c>
      <c r="CR9" s="38">
        <v>925992.43</v>
      </c>
      <c r="CS9" s="38">
        <v>309850.73</v>
      </c>
      <c r="CT9" s="38">
        <v>121269.45</v>
      </c>
      <c r="CU9" s="38">
        <v>106936.79</v>
      </c>
      <c r="CV9" s="38">
        <v>66800.55</v>
      </c>
      <c r="CW9" s="38">
        <v>63678.81</v>
      </c>
      <c r="CX9" s="38">
        <v>40810.519999999997</v>
      </c>
      <c r="CY9" s="38">
        <v>42467.19</v>
      </c>
      <c r="CZ9" s="38">
        <v>115195.15</v>
      </c>
      <c r="DA9" s="38">
        <v>2884138.6</v>
      </c>
      <c r="DB9" s="38">
        <v>283587.06</v>
      </c>
      <c r="DC9" s="38">
        <v>46890.93</v>
      </c>
      <c r="DD9" s="38">
        <v>73320.23</v>
      </c>
      <c r="DE9" s="38">
        <v>41795.114448</v>
      </c>
      <c r="DF9" s="38">
        <v>416579.35</v>
      </c>
      <c r="DG9" s="38">
        <v>716728.97</v>
      </c>
      <c r="DH9" s="40">
        <v>569734.94999999995</v>
      </c>
      <c r="DI9" s="40">
        <v>177044.07</v>
      </c>
      <c r="DJ9" s="40">
        <v>54592.49</v>
      </c>
      <c r="DK9" s="40">
        <v>174070.27</v>
      </c>
      <c r="DL9" s="40">
        <v>106466.01</v>
      </c>
      <c r="DM9" s="40">
        <v>8943.19</v>
      </c>
      <c r="DN9" s="38">
        <v>2668060.27</v>
      </c>
      <c r="DO9" s="38">
        <v>192784.35</v>
      </c>
      <c r="DP9" s="38">
        <v>35375.51</v>
      </c>
      <c r="DQ9" s="38">
        <v>147774.39999999999</v>
      </c>
      <c r="DR9" s="40">
        <v>403798.22</v>
      </c>
      <c r="DS9" s="40">
        <v>375934.26</v>
      </c>
      <c r="DT9" s="12">
        <v>99.004906755037922</v>
      </c>
      <c r="DU9" s="37">
        <v>-8.6491158672890585</v>
      </c>
      <c r="DV9" s="2"/>
      <c r="DW9" s="38"/>
      <c r="DX9" s="38"/>
    </row>
    <row r="10" spans="1:128" s="11" customFormat="1" ht="11.25" x14ac:dyDescent="0.2">
      <c r="A10" s="2" t="s">
        <v>5</v>
      </c>
      <c r="B10" s="38">
        <v>35201211.599999979</v>
      </c>
      <c r="C10" s="38">
        <v>195686492.23999992</v>
      </c>
      <c r="D10" s="38">
        <v>99876299.740000054</v>
      </c>
      <c r="E10" s="38">
        <v>210158781.63999948</v>
      </c>
      <c r="F10" s="38">
        <v>7310564.4300000034</v>
      </c>
      <c r="G10" s="38">
        <v>112880608.43000001</v>
      </c>
      <c r="H10" s="38">
        <v>213162017.42999998</v>
      </c>
      <c r="I10" s="38">
        <v>124664427.74999984</v>
      </c>
      <c r="J10" s="38">
        <v>123778510.52999999</v>
      </c>
      <c r="K10" s="38">
        <v>96475841.200000033</v>
      </c>
      <c r="L10" s="38">
        <v>7990552.0500000045</v>
      </c>
      <c r="M10" s="38">
        <v>132697532.10000002</v>
      </c>
      <c r="N10" s="38">
        <v>1359882839.1399994</v>
      </c>
      <c r="O10" s="38">
        <v>372296888.68000001</v>
      </c>
      <c r="P10" s="38">
        <v>142328311.46000001</v>
      </c>
      <c r="Q10" s="38">
        <v>173339252.91999999</v>
      </c>
      <c r="R10" s="38">
        <v>98951397.140000001</v>
      </c>
      <c r="S10" s="38">
        <v>62815777.75</v>
      </c>
      <c r="T10" s="38">
        <v>5814333.71</v>
      </c>
      <c r="U10" s="38">
        <v>164347666.93000001</v>
      </c>
      <c r="V10" s="38">
        <v>10256462.439999999</v>
      </c>
      <c r="W10" s="38">
        <v>174019468.44999999</v>
      </c>
      <c r="X10" s="38">
        <v>83959584.859999999</v>
      </c>
      <c r="Y10" s="38">
        <v>19846543.460000001</v>
      </c>
      <c r="Z10" s="38">
        <v>11482059.99</v>
      </c>
      <c r="AA10" s="38">
        <v>1319457747.79</v>
      </c>
      <c r="AB10" s="38">
        <v>15470021.710000001</v>
      </c>
      <c r="AC10" s="38">
        <v>23286907.300000001</v>
      </c>
      <c r="AD10" s="38">
        <v>42548201.090000004</v>
      </c>
      <c r="AE10" s="38">
        <v>8194971.0800000001</v>
      </c>
      <c r="AF10" s="38">
        <v>15314986.25</v>
      </c>
      <c r="AG10" s="38">
        <v>15141354.25</v>
      </c>
      <c r="AH10" s="38">
        <v>5752362.2699999996</v>
      </c>
      <c r="AI10" s="38">
        <v>5499565.0499999998</v>
      </c>
      <c r="AJ10" s="38">
        <v>11274337.460000001</v>
      </c>
      <c r="AK10" s="38">
        <v>31137242.390000001</v>
      </c>
      <c r="AL10" s="38">
        <v>6225737.8200000003</v>
      </c>
      <c r="AM10" s="38">
        <v>15341738.439999998</v>
      </c>
      <c r="AN10" s="38">
        <v>195187425.11000001</v>
      </c>
      <c r="AO10" s="38">
        <v>7004246.1200000001</v>
      </c>
      <c r="AP10" s="38">
        <v>4460895.59</v>
      </c>
      <c r="AQ10" s="38">
        <v>8615941.4299999997</v>
      </c>
      <c r="AR10" s="38">
        <v>19284805.73</v>
      </c>
      <c r="AS10" s="38">
        <v>14171579.25</v>
      </c>
      <c r="AT10" s="38">
        <v>89445044.299999997</v>
      </c>
      <c r="AU10" s="38">
        <v>150817522.77000001</v>
      </c>
      <c r="AV10" s="38">
        <v>68677302.079999998</v>
      </c>
      <c r="AW10" s="38">
        <v>11679869.08</v>
      </c>
      <c r="AX10" s="38">
        <v>83240477.079999998</v>
      </c>
      <c r="AY10" s="38">
        <v>7923019.5</v>
      </c>
      <c r="AZ10" s="38">
        <v>66449542.979999997</v>
      </c>
      <c r="BA10" s="38">
        <v>531770245.91000003</v>
      </c>
      <c r="BB10" s="38">
        <v>32542032.530000001</v>
      </c>
      <c r="BC10" s="38">
        <v>24571169.760000002</v>
      </c>
      <c r="BD10" s="38">
        <v>8838271.9399999995</v>
      </c>
      <c r="BE10" s="38">
        <v>37848866.469999999</v>
      </c>
      <c r="BF10" s="38">
        <v>3742327.51</v>
      </c>
      <c r="BG10" s="38">
        <v>30582410.469999999</v>
      </c>
      <c r="BH10" s="38">
        <v>12551591.460000001</v>
      </c>
      <c r="BI10" s="38">
        <v>84649232.310000002</v>
      </c>
      <c r="BJ10" s="38">
        <v>105050583.34999999</v>
      </c>
      <c r="BK10" s="38">
        <v>178612093.09</v>
      </c>
      <c r="BL10" s="38">
        <v>76371912.930000007</v>
      </c>
      <c r="BM10" s="38">
        <v>84219218.810000002</v>
      </c>
      <c r="BN10" s="38">
        <v>679579710.63</v>
      </c>
      <c r="BO10" s="38">
        <v>93122750.299999997</v>
      </c>
      <c r="BP10" s="38">
        <v>69298336.859999999</v>
      </c>
      <c r="BQ10" s="38">
        <v>84256067.140000001</v>
      </c>
      <c r="BR10" s="38">
        <v>14543549.279999999</v>
      </c>
      <c r="BS10" s="38">
        <v>15469454.890000001</v>
      </c>
      <c r="BT10" s="38">
        <v>116910751.81</v>
      </c>
      <c r="BU10" s="38">
        <v>36084113.630000003</v>
      </c>
      <c r="BV10" s="38">
        <v>25036205.489999998</v>
      </c>
      <c r="BW10" s="38">
        <v>36418729.600000001</v>
      </c>
      <c r="BX10" s="38">
        <v>12696864.970000001</v>
      </c>
      <c r="BY10" s="38">
        <v>43440631</v>
      </c>
      <c r="BZ10" s="38">
        <v>46651543.590000004</v>
      </c>
      <c r="CA10" s="38">
        <v>593928998.55999994</v>
      </c>
      <c r="CB10" s="38">
        <v>73497904.650000006</v>
      </c>
      <c r="CC10" s="38">
        <v>8927878.6199999992</v>
      </c>
      <c r="CD10" s="38">
        <v>73002655.540000007</v>
      </c>
      <c r="CE10" s="38">
        <v>17143854.620000001</v>
      </c>
      <c r="CF10" s="38">
        <v>18242254.82</v>
      </c>
      <c r="CG10" s="38">
        <v>13144750.91</v>
      </c>
      <c r="CH10" s="38">
        <v>8224121.6600000001</v>
      </c>
      <c r="CI10" s="38">
        <v>10007721.74</v>
      </c>
      <c r="CJ10" s="38">
        <v>9993348.3399999999</v>
      </c>
      <c r="CK10" s="38">
        <v>67510347.510000005</v>
      </c>
      <c r="CL10" s="38">
        <v>57213437.229999997</v>
      </c>
      <c r="CM10" s="38">
        <v>10962249.890000001</v>
      </c>
      <c r="CN10" s="38">
        <v>367870525.52999997</v>
      </c>
      <c r="CO10" s="38">
        <v>14894942.48</v>
      </c>
      <c r="CP10" s="38">
        <v>10171079.220000001</v>
      </c>
      <c r="CQ10" s="38">
        <v>16106251.41</v>
      </c>
      <c r="CR10" s="38">
        <v>22370484.48</v>
      </c>
      <c r="CS10" s="38">
        <v>21358629.190000001</v>
      </c>
      <c r="CT10" s="38">
        <v>40424136.350000001</v>
      </c>
      <c r="CU10" s="38">
        <v>15067008.539999999</v>
      </c>
      <c r="CV10" s="38">
        <v>17594625.91</v>
      </c>
      <c r="CW10" s="38">
        <v>14066993.609999999</v>
      </c>
      <c r="CX10" s="38">
        <v>5986014.2699999996</v>
      </c>
      <c r="CY10" s="38">
        <v>12109811.640000001</v>
      </c>
      <c r="CZ10" s="38">
        <v>7342665.8099999996</v>
      </c>
      <c r="DA10" s="38">
        <v>197492642.91</v>
      </c>
      <c r="DB10" s="38">
        <v>22629071.5</v>
      </c>
      <c r="DC10" s="38">
        <v>43314096.950000003</v>
      </c>
      <c r="DD10" s="38">
        <v>47797029.950000003</v>
      </c>
      <c r="DE10" s="38">
        <v>18688098.54659</v>
      </c>
      <c r="DF10" s="38">
        <v>9922688.9175739996</v>
      </c>
      <c r="DG10" s="38">
        <v>51480651.631332003</v>
      </c>
      <c r="DH10" s="38">
        <v>17302696.667445999</v>
      </c>
      <c r="DI10" s="38">
        <v>12371583.936001999</v>
      </c>
      <c r="DJ10" s="38">
        <v>47230934.869999997</v>
      </c>
      <c r="DK10" s="38">
        <v>7667161.2699999996</v>
      </c>
      <c r="DL10" s="38">
        <v>6478044.8300000001</v>
      </c>
      <c r="DM10" s="38">
        <v>4531583.13</v>
      </c>
      <c r="DN10" s="38">
        <v>289432726.54000002</v>
      </c>
      <c r="DO10" s="38">
        <v>21020223.219999999</v>
      </c>
      <c r="DP10" s="38">
        <v>4395554.6100000003</v>
      </c>
      <c r="DQ10" s="38">
        <v>20377116.84</v>
      </c>
      <c r="DR10" s="40">
        <v>113740198.40000001</v>
      </c>
      <c r="DS10" s="40">
        <v>45792894.670000002</v>
      </c>
      <c r="DT10" s="12">
        <v>-57.905028152925063</v>
      </c>
      <c r="DU10" s="37">
        <v>-60.310161858082132</v>
      </c>
      <c r="DV10" s="2"/>
      <c r="DW10" s="38"/>
      <c r="DX10" s="38"/>
    </row>
    <row r="11" spans="1:128" s="11" customFormat="1" ht="11.25" x14ac:dyDescent="0.2">
      <c r="A11" s="2" t="s">
        <v>6</v>
      </c>
      <c r="B11" s="38">
        <v>657</v>
      </c>
      <c r="C11" s="38">
        <v>895823.65</v>
      </c>
      <c r="D11" s="38">
        <v>376192.52000000008</v>
      </c>
      <c r="E11" s="38">
        <v>492151.78999999986</v>
      </c>
      <c r="F11" s="38">
        <v>468717.75999999995</v>
      </c>
      <c r="G11" s="38">
        <v>157953.94000000003</v>
      </c>
      <c r="H11" s="38">
        <v>54456.559999999983</v>
      </c>
      <c r="I11" s="38">
        <v>46621.7</v>
      </c>
      <c r="J11" s="38">
        <v>133012.84000000003</v>
      </c>
      <c r="K11" s="38">
        <v>114792.06</v>
      </c>
      <c r="L11" s="38">
        <v>43657.659999999996</v>
      </c>
      <c r="M11" s="38">
        <v>61827.219999999994</v>
      </c>
      <c r="N11" s="38">
        <v>2845864.7</v>
      </c>
      <c r="O11" s="38">
        <v>103820.67</v>
      </c>
      <c r="P11" s="38">
        <v>268999.26</v>
      </c>
      <c r="Q11" s="38">
        <v>513367.52</v>
      </c>
      <c r="R11" s="38">
        <v>670169.59</v>
      </c>
      <c r="S11" s="38">
        <v>595176.93999999994</v>
      </c>
      <c r="T11" s="38">
        <v>262910.74</v>
      </c>
      <c r="U11" s="38">
        <v>77573.58</v>
      </c>
      <c r="V11" s="38">
        <v>100422.02</v>
      </c>
      <c r="W11" s="38">
        <v>290723.44</v>
      </c>
      <c r="X11" s="38">
        <v>29517.67</v>
      </c>
      <c r="Y11" s="38">
        <v>34003.410000000003</v>
      </c>
      <c r="Z11" s="38">
        <v>298098.19</v>
      </c>
      <c r="AA11" s="38">
        <v>3244783.03</v>
      </c>
      <c r="AB11" s="38">
        <v>54811.78</v>
      </c>
      <c r="AC11" s="38">
        <v>26913.93</v>
      </c>
      <c r="AD11" s="38">
        <v>27512.51</v>
      </c>
      <c r="AE11" s="38">
        <v>580320.18000000005</v>
      </c>
      <c r="AF11" s="38">
        <v>710438.36</v>
      </c>
      <c r="AG11" s="38">
        <v>576071.56999999995</v>
      </c>
      <c r="AH11" s="38">
        <v>471264.97</v>
      </c>
      <c r="AI11" s="38">
        <v>-11543.91</v>
      </c>
      <c r="AJ11" s="38">
        <v>59495.76</v>
      </c>
      <c r="AK11" s="38">
        <v>75701.69</v>
      </c>
      <c r="AL11" s="38">
        <v>-378122.87</v>
      </c>
      <c r="AM11" s="38">
        <v>189774.98</v>
      </c>
      <c r="AN11" s="38">
        <v>2382638.9500000002</v>
      </c>
      <c r="AO11" s="38">
        <v>546257.25</v>
      </c>
      <c r="AP11" s="38">
        <v>50349.19</v>
      </c>
      <c r="AQ11" s="38">
        <v>719645.66</v>
      </c>
      <c r="AR11" s="38">
        <v>769628.56</v>
      </c>
      <c r="AS11" s="38">
        <v>618779.73</v>
      </c>
      <c r="AT11" s="38">
        <v>227253.25</v>
      </c>
      <c r="AU11" s="38">
        <v>-155890.53</v>
      </c>
      <c r="AV11" s="38">
        <v>18680.28</v>
      </c>
      <c r="AW11" s="38">
        <v>95008.06</v>
      </c>
      <c r="AX11" s="38">
        <v>87322.36</v>
      </c>
      <c r="AY11" s="38">
        <v>121327.67999999999</v>
      </c>
      <c r="AZ11" s="38">
        <v>613001.87</v>
      </c>
      <c r="BA11" s="38">
        <v>3711363.36</v>
      </c>
      <c r="BB11" s="38">
        <v>72069.2</v>
      </c>
      <c r="BC11" s="38">
        <v>194852.65</v>
      </c>
      <c r="BD11" s="38">
        <v>860661.54</v>
      </c>
      <c r="BE11" s="38">
        <v>1429096.3</v>
      </c>
      <c r="BF11" s="38">
        <v>266123.76</v>
      </c>
      <c r="BG11" s="38">
        <v>577902.79</v>
      </c>
      <c r="BH11" s="38">
        <v>712014.2</v>
      </c>
      <c r="BI11" s="38">
        <v>164439.4</v>
      </c>
      <c r="BJ11" s="38">
        <v>259810.43</v>
      </c>
      <c r="BK11" s="38">
        <v>148979.41</v>
      </c>
      <c r="BL11" s="38">
        <v>222018.3</v>
      </c>
      <c r="BM11" s="38">
        <v>101585.13</v>
      </c>
      <c r="BN11" s="38">
        <v>5009553.1100000003</v>
      </c>
      <c r="BO11" s="38">
        <v>62706.13</v>
      </c>
      <c r="BP11" s="38">
        <v>124326.53</v>
      </c>
      <c r="BQ11" s="38">
        <v>1119018.5</v>
      </c>
      <c r="BR11" s="38">
        <v>926390.94</v>
      </c>
      <c r="BS11" s="38">
        <v>932156.87</v>
      </c>
      <c r="BT11" s="38">
        <v>184956.33</v>
      </c>
      <c r="BU11" s="38">
        <v>255654.46</v>
      </c>
      <c r="BV11" s="38">
        <v>251034.8</v>
      </c>
      <c r="BW11" s="38">
        <v>569227.13</v>
      </c>
      <c r="BX11" s="38">
        <v>253663.26</v>
      </c>
      <c r="BY11" s="38">
        <v>77587.44</v>
      </c>
      <c r="BZ11" s="38">
        <v>60546.68</v>
      </c>
      <c r="CA11" s="38">
        <v>4817269.07</v>
      </c>
      <c r="CB11" s="38">
        <v>114344.12</v>
      </c>
      <c r="CC11" s="38">
        <v>147067.75</v>
      </c>
      <c r="CD11" s="38">
        <v>1835837.92</v>
      </c>
      <c r="CE11" s="38">
        <v>618716.05000000005</v>
      </c>
      <c r="CF11" s="38">
        <v>897321.58</v>
      </c>
      <c r="CG11" s="38">
        <v>192338.66</v>
      </c>
      <c r="CH11" s="38">
        <v>76263.710000000006</v>
      </c>
      <c r="CI11" s="38">
        <v>57267.1</v>
      </c>
      <c r="CJ11" s="38">
        <v>81328.600000000006</v>
      </c>
      <c r="CK11" s="38">
        <v>57386.98</v>
      </c>
      <c r="CL11" s="38">
        <v>374995.04</v>
      </c>
      <c r="CM11" s="38">
        <v>150991.70000000001</v>
      </c>
      <c r="CN11" s="38">
        <v>4603859.21</v>
      </c>
      <c r="CO11" s="38">
        <v>62667.14</v>
      </c>
      <c r="CP11" s="38">
        <v>198544.27</v>
      </c>
      <c r="CQ11" s="38">
        <v>1335918.69</v>
      </c>
      <c r="CR11" s="38">
        <v>1631750.26</v>
      </c>
      <c r="CS11" s="38">
        <v>232232.88</v>
      </c>
      <c r="CT11" s="38">
        <v>468791.39</v>
      </c>
      <c r="CU11" s="38">
        <v>108109.69</v>
      </c>
      <c r="CV11" s="38">
        <v>122834.78</v>
      </c>
      <c r="CW11" s="38">
        <v>67346.460000000006</v>
      </c>
      <c r="CX11" s="38">
        <v>77389.06</v>
      </c>
      <c r="CY11" s="38">
        <v>87725.18</v>
      </c>
      <c r="CZ11" s="38">
        <v>105152.48</v>
      </c>
      <c r="DA11" s="38">
        <v>4498462.28</v>
      </c>
      <c r="DB11" s="38">
        <f>45575.92-5</f>
        <v>45570.92</v>
      </c>
      <c r="DC11" s="38">
        <v>167028.18</v>
      </c>
      <c r="DD11" s="38">
        <v>47851.26</v>
      </c>
      <c r="DE11" s="38">
        <v>482412.04953999998</v>
      </c>
      <c r="DF11" s="38">
        <v>685929.151296</v>
      </c>
      <c r="DG11" s="38">
        <v>2125773.77</v>
      </c>
      <c r="DH11" s="40">
        <v>984116.32</v>
      </c>
      <c r="DI11" s="40">
        <v>314834.40000000002</v>
      </c>
      <c r="DJ11" s="40">
        <v>111052.34</v>
      </c>
      <c r="DK11" s="40">
        <v>206152.6</v>
      </c>
      <c r="DL11" s="40">
        <v>173277.97</v>
      </c>
      <c r="DM11" s="40">
        <v>53077.64</v>
      </c>
      <c r="DN11" s="38">
        <v>5397211.3499999996</v>
      </c>
      <c r="DO11" s="38">
        <v>193428.67</v>
      </c>
      <c r="DP11" s="38">
        <v>173328.23</v>
      </c>
      <c r="DQ11" s="38">
        <v>430600.41</v>
      </c>
      <c r="DR11" s="40">
        <v>260450.36</v>
      </c>
      <c r="DS11" s="40">
        <v>797357.31</v>
      </c>
      <c r="DT11" s="12">
        <v>788.5246069575519</v>
      </c>
      <c r="DU11" s="37">
        <v>200.77575225300913</v>
      </c>
      <c r="DV11" s="2"/>
      <c r="DW11" s="38"/>
      <c r="DX11" s="38"/>
    </row>
    <row r="12" spans="1:128" s="11" customFormat="1" ht="11.25" x14ac:dyDescent="0.2">
      <c r="A12" s="2" t="s">
        <v>7</v>
      </c>
      <c r="B12" s="38">
        <v>130520.63</v>
      </c>
      <c r="C12" s="38">
        <v>59297.7</v>
      </c>
      <c r="D12" s="38">
        <v>939508.85000000102</v>
      </c>
      <c r="E12" s="38">
        <v>768995.21000000078</v>
      </c>
      <c r="F12" s="38">
        <v>219271.27000000008</v>
      </c>
      <c r="G12" s="38">
        <v>427347.18999999994</v>
      </c>
      <c r="H12" s="38">
        <v>240177.96999999997</v>
      </c>
      <c r="I12" s="38">
        <v>138749.64999999994</v>
      </c>
      <c r="J12" s="38">
        <v>628188.68999999983</v>
      </c>
      <c r="K12" s="38">
        <v>274171.66999999993</v>
      </c>
      <c r="L12" s="38">
        <v>365867.48999999993</v>
      </c>
      <c r="M12" s="38">
        <v>1099953.52</v>
      </c>
      <c r="N12" s="38">
        <v>5292049.8400000017</v>
      </c>
      <c r="O12" s="38">
        <v>512427.21</v>
      </c>
      <c r="P12" s="38">
        <v>1341210.18</v>
      </c>
      <c r="Q12" s="38">
        <v>543780.79</v>
      </c>
      <c r="R12" s="38">
        <v>964052.9</v>
      </c>
      <c r="S12" s="38">
        <v>301436.94</v>
      </c>
      <c r="T12" s="38">
        <v>674890.85</v>
      </c>
      <c r="U12" s="38">
        <v>236686.99</v>
      </c>
      <c r="V12" s="38">
        <v>62961.98</v>
      </c>
      <c r="W12" s="38">
        <v>751537.95</v>
      </c>
      <c r="X12" s="38">
        <v>110153.66</v>
      </c>
      <c r="Y12" s="38">
        <v>79363.53</v>
      </c>
      <c r="Z12" s="38">
        <v>835801.94</v>
      </c>
      <c r="AA12" s="38">
        <v>6414304.9199999999</v>
      </c>
      <c r="AB12" s="38">
        <v>793696.33</v>
      </c>
      <c r="AC12" s="38">
        <v>419499.64</v>
      </c>
      <c r="AD12" s="38">
        <v>423227.18</v>
      </c>
      <c r="AE12" s="38">
        <v>971142.08</v>
      </c>
      <c r="AF12" s="38">
        <v>950045.18</v>
      </c>
      <c r="AG12" s="38">
        <v>1782078.87</v>
      </c>
      <c r="AH12" s="38">
        <v>1122688.1399999999</v>
      </c>
      <c r="AI12" s="38">
        <v>897443.31</v>
      </c>
      <c r="AJ12" s="38">
        <v>347159.07</v>
      </c>
      <c r="AK12" s="38">
        <v>586509.46</v>
      </c>
      <c r="AL12" s="38">
        <v>-531864.56999999995</v>
      </c>
      <c r="AM12" s="38">
        <v>6194672.8300000001</v>
      </c>
      <c r="AN12" s="38">
        <v>13956297.52</v>
      </c>
      <c r="AO12" s="38">
        <v>125774.47</v>
      </c>
      <c r="AP12" s="38">
        <v>369463.08</v>
      </c>
      <c r="AQ12" s="38">
        <v>1672168.51</v>
      </c>
      <c r="AR12" s="38">
        <v>1693753.93</v>
      </c>
      <c r="AS12" s="38">
        <v>2183264.98</v>
      </c>
      <c r="AT12" s="38">
        <v>311382.8</v>
      </c>
      <c r="AU12" s="38">
        <v>-111695.37</v>
      </c>
      <c r="AV12" s="38">
        <v>-698994.02</v>
      </c>
      <c r="AW12" s="38">
        <v>677736.71</v>
      </c>
      <c r="AX12" s="38">
        <v>465044.61</v>
      </c>
      <c r="AY12" s="38">
        <v>1404000.74</v>
      </c>
      <c r="AZ12" s="38">
        <v>179402.69</v>
      </c>
      <c r="BA12" s="38">
        <v>8271303.1299999999</v>
      </c>
      <c r="BB12" s="38">
        <v>1239136.72</v>
      </c>
      <c r="BC12" s="38">
        <v>91867.7</v>
      </c>
      <c r="BD12" s="38">
        <v>2144637.25</v>
      </c>
      <c r="BE12" s="38">
        <v>1441100.73</v>
      </c>
      <c r="BF12" s="38">
        <v>714062.93</v>
      </c>
      <c r="BG12" s="38">
        <v>730479.63</v>
      </c>
      <c r="BH12" s="38">
        <v>703573.53</v>
      </c>
      <c r="BI12" s="38">
        <v>2408365.1</v>
      </c>
      <c r="BJ12" s="38">
        <v>-30717.82</v>
      </c>
      <c r="BK12" s="38">
        <v>770112.87</v>
      </c>
      <c r="BL12" s="38">
        <v>696635.22</v>
      </c>
      <c r="BM12" s="38">
        <v>642742.52</v>
      </c>
      <c r="BN12" s="38">
        <v>11551996.380000001</v>
      </c>
      <c r="BO12" s="38">
        <v>213507.94</v>
      </c>
      <c r="BP12" s="38">
        <v>23539.17</v>
      </c>
      <c r="BQ12" s="38">
        <v>1822700.37</v>
      </c>
      <c r="BR12" s="38">
        <v>2374847.14</v>
      </c>
      <c r="BS12" s="38">
        <v>3162183.97</v>
      </c>
      <c r="BT12" s="38">
        <v>1391611.11</v>
      </c>
      <c r="BU12" s="38">
        <v>163436.59</v>
      </c>
      <c r="BV12" s="38">
        <v>134915.17000000001</v>
      </c>
      <c r="BW12" s="38">
        <v>418834.03</v>
      </c>
      <c r="BX12" s="38">
        <v>781006.92</v>
      </c>
      <c r="BY12" s="38">
        <v>43955.54</v>
      </c>
      <c r="BZ12" s="38">
        <v>390668.27</v>
      </c>
      <c r="CA12" s="38">
        <v>10921206.220000001</v>
      </c>
      <c r="CB12" s="38">
        <v>199652.08</v>
      </c>
      <c r="CC12" s="38">
        <v>144757.51999999999</v>
      </c>
      <c r="CD12" s="38">
        <v>2791784.06</v>
      </c>
      <c r="CE12" s="38">
        <v>2014418.57</v>
      </c>
      <c r="CF12" s="38">
        <v>1012410.07</v>
      </c>
      <c r="CG12" s="38">
        <v>1515800.16</v>
      </c>
      <c r="CH12" s="38">
        <v>222431.11</v>
      </c>
      <c r="CI12" s="38">
        <v>611175.94999999995</v>
      </c>
      <c r="CJ12" s="38">
        <v>297523.32</v>
      </c>
      <c r="CK12" s="38">
        <v>824304.95</v>
      </c>
      <c r="CL12" s="38">
        <v>810051.22</v>
      </c>
      <c r="CM12" s="38">
        <v>924379.11</v>
      </c>
      <c r="CN12" s="38">
        <v>11368688.119999999</v>
      </c>
      <c r="CO12" s="38">
        <v>603272.68000000005</v>
      </c>
      <c r="CP12" s="38">
        <v>289085.42</v>
      </c>
      <c r="CQ12" s="38">
        <v>2317399.7200000002</v>
      </c>
      <c r="CR12" s="38">
        <v>2422594.4500000002</v>
      </c>
      <c r="CS12" s="38">
        <v>705803.16</v>
      </c>
      <c r="CT12" s="38">
        <v>2762671.62</v>
      </c>
      <c r="CU12" s="38">
        <v>840741.63</v>
      </c>
      <c r="CV12" s="38">
        <v>357056.18</v>
      </c>
      <c r="CW12" s="38">
        <v>375271.26</v>
      </c>
      <c r="CX12" s="38">
        <v>185668.99</v>
      </c>
      <c r="CY12" s="38">
        <v>487196.98</v>
      </c>
      <c r="CZ12" s="38">
        <v>312928.18</v>
      </c>
      <c r="DA12" s="38">
        <v>11659690.27</v>
      </c>
      <c r="DB12" s="38">
        <v>453109.23</v>
      </c>
      <c r="DC12" s="38">
        <v>347760.63</v>
      </c>
      <c r="DD12" s="38">
        <v>43347.93</v>
      </c>
      <c r="DE12" s="38">
        <v>750851.53</v>
      </c>
      <c r="DF12" s="38">
        <v>1009239.82</v>
      </c>
      <c r="DG12" s="38">
        <v>3307316.61</v>
      </c>
      <c r="DH12" s="38">
        <v>1948016.13</v>
      </c>
      <c r="DI12" s="38">
        <v>860178.42</v>
      </c>
      <c r="DJ12" s="38">
        <v>319268.82</v>
      </c>
      <c r="DK12" s="38">
        <v>179384.04</v>
      </c>
      <c r="DL12" s="38">
        <v>102627.63</v>
      </c>
      <c r="DM12" s="38">
        <v>71515.53</v>
      </c>
      <c r="DN12" s="38">
        <v>9398798.4299999997</v>
      </c>
      <c r="DO12" s="38">
        <v>682451.5</v>
      </c>
      <c r="DP12" s="38">
        <v>1856728.91</v>
      </c>
      <c r="DQ12" s="38">
        <v>5405624.29</v>
      </c>
      <c r="DR12" s="40">
        <v>844217.79</v>
      </c>
      <c r="DS12" s="40">
        <v>7944804.7000000002</v>
      </c>
      <c r="DT12" s="37" t="s">
        <v>52</v>
      </c>
      <c r="DU12" s="37">
        <v>820.18176052144872</v>
      </c>
      <c r="DV12" s="2"/>
      <c r="DW12" s="38"/>
      <c r="DX12" s="38"/>
    </row>
    <row r="13" spans="1:128" s="11" customFormat="1" ht="11.25" x14ac:dyDescent="0.2">
      <c r="A13" s="2" t="s">
        <v>8</v>
      </c>
      <c r="B13" s="38">
        <v>40658018.579999991</v>
      </c>
      <c r="C13" s="38">
        <v>17219741.869999997</v>
      </c>
      <c r="D13" s="38">
        <v>28035488.170000002</v>
      </c>
      <c r="E13" s="38">
        <v>26195453.949999996</v>
      </c>
      <c r="F13" s="38">
        <v>21116256.100000005</v>
      </c>
      <c r="G13" s="38">
        <v>43843810.679999992</v>
      </c>
      <c r="H13" s="38">
        <v>11051939.980000002</v>
      </c>
      <c r="I13" s="38">
        <v>34044605.259999998</v>
      </c>
      <c r="J13" s="38">
        <v>20320849.310000002</v>
      </c>
      <c r="K13" s="38">
        <v>28139968.469999999</v>
      </c>
      <c r="L13" s="38">
        <v>26272384.890000001</v>
      </c>
      <c r="M13" s="38">
        <v>24313097.169999998</v>
      </c>
      <c r="N13" s="38">
        <v>321211614.43000001</v>
      </c>
      <c r="O13" s="38">
        <v>40408214.25</v>
      </c>
      <c r="P13" s="38">
        <v>30415360.059999999</v>
      </c>
      <c r="Q13" s="38">
        <v>17665921.800000001</v>
      </c>
      <c r="R13" s="38">
        <v>12052991.4</v>
      </c>
      <c r="S13" s="38">
        <v>17548758.16</v>
      </c>
      <c r="T13" s="38">
        <v>14930628.32</v>
      </c>
      <c r="U13" s="38">
        <v>7273145.3799999999</v>
      </c>
      <c r="V13" s="38">
        <v>22443161.300000001</v>
      </c>
      <c r="W13" s="38">
        <v>10280586.859999999</v>
      </c>
      <c r="X13" s="38">
        <v>11703680.84</v>
      </c>
      <c r="Y13" s="38">
        <v>10941646.91</v>
      </c>
      <c r="Z13" s="38">
        <v>3876742.99</v>
      </c>
      <c r="AA13" s="38">
        <v>199540838.27000001</v>
      </c>
      <c r="AB13" s="38">
        <v>4003829.06</v>
      </c>
      <c r="AC13" s="38">
        <v>17307177.850000001</v>
      </c>
      <c r="AD13" s="38">
        <v>892859.15</v>
      </c>
      <c r="AE13" s="38">
        <v>1491252.48</v>
      </c>
      <c r="AF13" s="38">
        <v>6971585.1699999999</v>
      </c>
      <c r="AG13" s="38">
        <v>3869671.98</v>
      </c>
      <c r="AH13" s="38">
        <v>2636844.31</v>
      </c>
      <c r="AI13" s="38">
        <v>282301.28000000003</v>
      </c>
      <c r="AJ13" s="38">
        <v>1775944.68</v>
      </c>
      <c r="AK13" s="38">
        <v>11428953.23</v>
      </c>
      <c r="AL13" s="38">
        <v>-584703.81000000006</v>
      </c>
      <c r="AM13" s="38">
        <v>9662578.1999999993</v>
      </c>
      <c r="AN13" s="38">
        <v>59738293.579999998</v>
      </c>
      <c r="AO13" s="38">
        <v>8719591.0099999998</v>
      </c>
      <c r="AP13" s="38">
        <v>343084.83</v>
      </c>
      <c r="AQ13" s="38">
        <v>2525033.21</v>
      </c>
      <c r="AR13" s="38">
        <v>3264704.33</v>
      </c>
      <c r="AS13" s="38">
        <v>3111831.94</v>
      </c>
      <c r="AT13" s="38">
        <v>600821.43000000005</v>
      </c>
      <c r="AU13" s="38">
        <v>-195080.46</v>
      </c>
      <c r="AV13" s="38">
        <v>26970750.050000001</v>
      </c>
      <c r="AW13" s="38">
        <v>14527672.140000001</v>
      </c>
      <c r="AX13" s="38">
        <v>244079.35</v>
      </c>
      <c r="AY13" s="38">
        <v>492502.8</v>
      </c>
      <c r="AZ13" s="38">
        <v>1490431.68</v>
      </c>
      <c r="BA13" s="38">
        <v>62095422.310000002</v>
      </c>
      <c r="BB13" s="38">
        <v>514368.41</v>
      </c>
      <c r="BC13" s="38">
        <v>8761291.5199999996</v>
      </c>
      <c r="BD13" s="38">
        <v>1989994.79</v>
      </c>
      <c r="BE13" s="38">
        <v>17112887.120000001</v>
      </c>
      <c r="BF13" s="38">
        <v>2107191.19</v>
      </c>
      <c r="BG13" s="38">
        <v>1464284.91</v>
      </c>
      <c r="BH13" s="38">
        <v>8122087.7800000003</v>
      </c>
      <c r="BI13" s="38">
        <v>33404673.289999999</v>
      </c>
      <c r="BJ13" s="38">
        <v>1055697.1499999999</v>
      </c>
      <c r="BK13" s="38">
        <v>33172455.670000002</v>
      </c>
      <c r="BL13" s="38">
        <v>4904695.1900000004</v>
      </c>
      <c r="BM13" s="38">
        <v>10838825.41</v>
      </c>
      <c r="BN13" s="38">
        <v>123448452.43000001</v>
      </c>
      <c r="BO13" s="38">
        <v>7135845.8600000003</v>
      </c>
      <c r="BP13" s="38">
        <v>11477046.59</v>
      </c>
      <c r="BQ13" s="38">
        <v>10623104.060000001</v>
      </c>
      <c r="BR13" s="38">
        <v>3539917.94</v>
      </c>
      <c r="BS13" s="38">
        <v>2667383.83</v>
      </c>
      <c r="BT13" s="38">
        <v>793558.24</v>
      </c>
      <c r="BU13" s="38">
        <v>659248.25</v>
      </c>
      <c r="BV13" s="38">
        <v>1182997.78</v>
      </c>
      <c r="BW13" s="38">
        <v>1166911.57</v>
      </c>
      <c r="BX13" s="38">
        <v>313850.13</v>
      </c>
      <c r="BY13" s="38">
        <v>4079746.97</v>
      </c>
      <c r="BZ13" s="38">
        <v>3480229.05</v>
      </c>
      <c r="CA13" s="38">
        <v>47119840.270000003</v>
      </c>
      <c r="CB13" s="38">
        <v>1120797.6000000001</v>
      </c>
      <c r="CC13" s="38">
        <v>930429.48</v>
      </c>
      <c r="CD13" s="38">
        <v>12241310.68</v>
      </c>
      <c r="CE13" s="38">
        <v>2660905.77</v>
      </c>
      <c r="CF13" s="38">
        <v>1377247.82</v>
      </c>
      <c r="CG13" s="38">
        <v>1014038.62</v>
      </c>
      <c r="CH13" s="38">
        <v>581733.35</v>
      </c>
      <c r="CI13" s="38">
        <v>458540.19</v>
      </c>
      <c r="CJ13" s="38">
        <v>208005.99</v>
      </c>
      <c r="CK13" s="38">
        <v>558142.96</v>
      </c>
      <c r="CL13" s="38">
        <v>6022393.4500000002</v>
      </c>
      <c r="CM13" s="38">
        <v>547089.57999999996</v>
      </c>
      <c r="CN13" s="38">
        <v>27720635.489999998</v>
      </c>
      <c r="CO13" s="38">
        <v>755653.82</v>
      </c>
      <c r="CP13" s="38">
        <v>34917752.390000001</v>
      </c>
      <c r="CQ13" s="38">
        <v>4444753.18</v>
      </c>
      <c r="CR13" s="38">
        <v>5128806.01</v>
      </c>
      <c r="CS13" s="38">
        <v>5262228.71</v>
      </c>
      <c r="CT13" s="38">
        <v>60488325.509999998</v>
      </c>
      <c r="CU13" s="38">
        <v>2016964.02</v>
      </c>
      <c r="CV13" s="38">
        <v>139721358.44</v>
      </c>
      <c r="CW13" s="38">
        <v>52718877.210000001</v>
      </c>
      <c r="CX13" s="38">
        <v>6190340.5300000003</v>
      </c>
      <c r="CY13" s="38">
        <v>5735904.9900000002</v>
      </c>
      <c r="CZ13" s="38">
        <v>1982073.19</v>
      </c>
      <c r="DA13" s="38">
        <v>319363038</v>
      </c>
      <c r="DB13" s="38">
        <v>4332997.87</v>
      </c>
      <c r="DC13" s="38">
        <v>1490046.14</v>
      </c>
      <c r="DD13" s="38">
        <v>3445185.65</v>
      </c>
      <c r="DE13" s="38">
        <v>1451881.54434</v>
      </c>
      <c r="DF13" s="38">
        <v>5053960.5993799996</v>
      </c>
      <c r="DG13" s="38">
        <v>4223498.7656960003</v>
      </c>
      <c r="DH13" s="40">
        <v>7457155.8113479996</v>
      </c>
      <c r="DI13" s="40">
        <v>1016670.149204</v>
      </c>
      <c r="DJ13" s="40">
        <v>871863.82</v>
      </c>
      <c r="DK13" s="40">
        <v>101102071.98</v>
      </c>
      <c r="DL13" s="40">
        <v>4666933.8899999997</v>
      </c>
      <c r="DM13" s="40">
        <v>51069761.479999997</v>
      </c>
      <c r="DN13" s="38">
        <v>186179667.47</v>
      </c>
      <c r="DO13" s="38">
        <v>4662506.8099999996</v>
      </c>
      <c r="DP13" s="38">
        <v>5320410.1100000003</v>
      </c>
      <c r="DQ13" s="38">
        <v>8528892.2100000009</v>
      </c>
      <c r="DR13" s="40">
        <v>9268229.6600000001</v>
      </c>
      <c r="DS13" s="40">
        <v>18511809.130000003</v>
      </c>
      <c r="DT13" s="37">
        <v>144.43781602861711</v>
      </c>
      <c r="DU13" s="37">
        <v>96.408348357646446</v>
      </c>
      <c r="DV13" s="2"/>
      <c r="DW13" s="38"/>
      <c r="DX13" s="38"/>
    </row>
    <row r="14" spans="1:128" s="11" customFormat="1" ht="11.25" x14ac:dyDescent="0.2">
      <c r="A14" s="2" t="s">
        <v>9</v>
      </c>
      <c r="B14" s="38">
        <v>4458.0599999999995</v>
      </c>
      <c r="C14" s="38">
        <v>150955.93</v>
      </c>
      <c r="D14" s="38">
        <v>139389.59</v>
      </c>
      <c r="E14" s="38">
        <v>454913.87000000005</v>
      </c>
      <c r="F14" s="38">
        <v>31794.179999999997</v>
      </c>
      <c r="G14" s="38">
        <v>26756.939999999991</v>
      </c>
      <c r="H14" s="38">
        <v>63798.43</v>
      </c>
      <c r="I14" s="38">
        <v>1888641.72</v>
      </c>
      <c r="J14" s="38">
        <v>152784.68</v>
      </c>
      <c r="K14" s="38">
        <v>16628.650000000001</v>
      </c>
      <c r="L14" s="38">
        <v>9281.73</v>
      </c>
      <c r="M14" s="38">
        <v>28779.48</v>
      </c>
      <c r="N14" s="38">
        <v>2968183.26</v>
      </c>
      <c r="O14" s="38">
        <v>9936552.9000000004</v>
      </c>
      <c r="P14" s="38">
        <v>74819.73</v>
      </c>
      <c r="Q14" s="38">
        <v>216800.21</v>
      </c>
      <c r="R14" s="38">
        <v>142571.09</v>
      </c>
      <c r="S14" s="38">
        <v>2780283.57</v>
      </c>
      <c r="T14" s="38">
        <v>632434.26</v>
      </c>
      <c r="U14" s="38">
        <v>32904.21</v>
      </c>
      <c r="V14" s="38">
        <v>1088212.98</v>
      </c>
      <c r="W14" s="38">
        <v>19955.29</v>
      </c>
      <c r="X14" s="38">
        <v>1063723.26</v>
      </c>
      <c r="Y14" s="38">
        <v>8396.92</v>
      </c>
      <c r="Z14" s="38">
        <v>958000.92</v>
      </c>
      <c r="AA14" s="38">
        <v>16954655.34</v>
      </c>
      <c r="AB14" s="38">
        <v>752.15</v>
      </c>
      <c r="AC14" s="38">
        <v>56762.62</v>
      </c>
      <c r="AD14" s="38">
        <v>902.77</v>
      </c>
      <c r="AE14" s="38">
        <v>2127767.9</v>
      </c>
      <c r="AF14" s="38">
        <v>222659.15</v>
      </c>
      <c r="AG14" s="38">
        <v>481485.07</v>
      </c>
      <c r="AH14" s="38">
        <v>1208659.74</v>
      </c>
      <c r="AI14" s="38">
        <v>1254333.6299999999</v>
      </c>
      <c r="AJ14" s="38">
        <v>1231627.3600000001</v>
      </c>
      <c r="AK14" s="38">
        <v>709796.67</v>
      </c>
      <c r="AL14" s="38">
        <v>-255555.93</v>
      </c>
      <c r="AM14" s="38">
        <v>224702.1</v>
      </c>
      <c r="AN14" s="38">
        <v>7263893.2300000004</v>
      </c>
      <c r="AO14" s="38">
        <v>-28118.54</v>
      </c>
      <c r="AP14" s="38">
        <v>35715.019999999997</v>
      </c>
      <c r="AQ14" s="38">
        <v>251779.53</v>
      </c>
      <c r="AR14" s="38">
        <v>317767.7</v>
      </c>
      <c r="AS14" s="38">
        <v>510297.39</v>
      </c>
      <c r="AT14" s="38">
        <v>20734.91</v>
      </c>
      <c r="AU14" s="38">
        <v>-41654.120000000003</v>
      </c>
      <c r="AV14" s="38">
        <v>-143742.57</v>
      </c>
      <c r="AW14" s="38">
        <v>17875.18</v>
      </c>
      <c r="AX14" s="38">
        <v>11227.22</v>
      </c>
      <c r="AY14" s="38">
        <v>5652.32</v>
      </c>
      <c r="AZ14" s="38">
        <v>9843.5400000000009</v>
      </c>
      <c r="BA14" s="38">
        <v>967377.58</v>
      </c>
      <c r="BB14" s="38">
        <v>49111.75</v>
      </c>
      <c r="BC14" s="38">
        <v>13262.26</v>
      </c>
      <c r="BD14" s="38">
        <v>343485.56</v>
      </c>
      <c r="BE14" s="38">
        <v>327314</v>
      </c>
      <c r="BF14" s="38">
        <v>80652.759999999995</v>
      </c>
      <c r="BG14" s="38">
        <v>155527.28</v>
      </c>
      <c r="BH14" s="38">
        <v>120506.39</v>
      </c>
      <c r="BI14" s="38">
        <v>15596.56</v>
      </c>
      <c r="BJ14" s="38">
        <v>46049.94</v>
      </c>
      <c r="BK14" s="38">
        <v>28446.1</v>
      </c>
      <c r="BL14" s="38">
        <v>49580.14</v>
      </c>
      <c r="BM14" s="38">
        <v>22989.200000000001</v>
      </c>
      <c r="BN14" s="38">
        <v>1252521.94</v>
      </c>
      <c r="BO14" s="38">
        <v>4456.76</v>
      </c>
      <c r="BP14" s="38">
        <v>34001.160000000003</v>
      </c>
      <c r="BQ14" s="38">
        <v>278401.18</v>
      </c>
      <c r="BR14" s="38">
        <v>362353.91</v>
      </c>
      <c r="BS14" s="38">
        <v>396146.63</v>
      </c>
      <c r="BT14" s="38">
        <v>52499.08</v>
      </c>
      <c r="BU14" s="38">
        <v>11097.05</v>
      </c>
      <c r="BV14" s="38">
        <v>9426.64</v>
      </c>
      <c r="BW14" s="38">
        <v>38363.15</v>
      </c>
      <c r="BX14" s="38">
        <v>-1227.1500000000001</v>
      </c>
      <c r="BY14" s="38">
        <v>-2001.17</v>
      </c>
      <c r="BZ14" s="38">
        <v>28790.7</v>
      </c>
      <c r="CA14" s="38">
        <v>1212307.94</v>
      </c>
      <c r="CB14" s="38">
        <v>8702.48</v>
      </c>
      <c r="CC14" s="38">
        <v>9886.19</v>
      </c>
      <c r="CD14" s="38">
        <v>449575</v>
      </c>
      <c r="CE14" s="38">
        <v>292646.7</v>
      </c>
      <c r="CF14" s="38">
        <v>195674.76</v>
      </c>
      <c r="CG14" s="38">
        <v>259088.23</v>
      </c>
      <c r="CH14" s="38">
        <v>83518.87</v>
      </c>
      <c r="CI14" s="38">
        <v>33797.47</v>
      </c>
      <c r="CJ14" s="38">
        <v>15716.19</v>
      </c>
      <c r="CK14" s="38">
        <v>36759.4</v>
      </c>
      <c r="CL14" s="38">
        <v>15013290.1</v>
      </c>
      <c r="CM14" s="38">
        <v>15336.64</v>
      </c>
      <c r="CN14" s="38">
        <v>16413992.029999999</v>
      </c>
      <c r="CO14" s="38">
        <v>45483.9</v>
      </c>
      <c r="CP14" s="38">
        <v>7668.64</v>
      </c>
      <c r="CQ14" s="38">
        <v>8088905.9800000004</v>
      </c>
      <c r="CR14" s="38">
        <v>681312.33</v>
      </c>
      <c r="CS14" s="38">
        <v>2079862.4</v>
      </c>
      <c r="CT14" s="38">
        <v>55677.26</v>
      </c>
      <c r="CU14" s="38">
        <v>43563.6</v>
      </c>
      <c r="CV14" s="38">
        <v>2588.5</v>
      </c>
      <c r="CW14" s="38">
        <v>59271.98</v>
      </c>
      <c r="CX14" s="38">
        <v>49253.89</v>
      </c>
      <c r="CY14" s="38">
        <v>34025.58</v>
      </c>
      <c r="CZ14" s="38">
        <v>7680.44</v>
      </c>
      <c r="DA14" s="38">
        <v>11155294.5</v>
      </c>
      <c r="DB14" s="38">
        <v>21870.54</v>
      </c>
      <c r="DC14" s="38">
        <v>42561.71</v>
      </c>
      <c r="DD14" s="38">
        <v>27289.32</v>
      </c>
      <c r="DE14" s="38">
        <v>30623.14</v>
      </c>
      <c r="DF14" s="38">
        <v>349388.52</v>
      </c>
      <c r="DG14" s="38">
        <v>537172.94999999995</v>
      </c>
      <c r="DH14" s="38">
        <v>540257.24</v>
      </c>
      <c r="DI14" s="38">
        <v>162756.57999999999</v>
      </c>
      <c r="DJ14" s="38">
        <v>3530022.59</v>
      </c>
      <c r="DK14" s="38">
        <v>54432.7</v>
      </c>
      <c r="DL14" s="38">
        <v>335608.19</v>
      </c>
      <c r="DM14" s="38">
        <v>2021046.56</v>
      </c>
      <c r="DN14" s="38">
        <v>7651873.5300000003</v>
      </c>
      <c r="DO14" s="38">
        <v>87331.09</v>
      </c>
      <c r="DP14" s="38">
        <v>18321.990000000002</v>
      </c>
      <c r="DQ14" s="38">
        <v>40041.18</v>
      </c>
      <c r="DR14" s="40">
        <v>91721.57</v>
      </c>
      <c r="DS14" s="40">
        <v>145694.26</v>
      </c>
      <c r="DT14" s="37">
        <v>44.878036746679804</v>
      </c>
      <c r="DU14" s="37">
        <v>56.619697527308929</v>
      </c>
      <c r="DV14" s="2"/>
      <c r="DW14" s="38"/>
      <c r="DX14" s="38"/>
    </row>
    <row r="15" spans="1:128" s="11" customFormat="1" ht="11.25" x14ac:dyDescent="0.2">
      <c r="A15" s="2" t="s">
        <v>10</v>
      </c>
      <c r="B15" s="38">
        <v>135431.34</v>
      </c>
      <c r="C15" s="38">
        <v>8365.84</v>
      </c>
      <c r="D15" s="38">
        <v>487600.00999999995</v>
      </c>
      <c r="E15" s="38">
        <v>450975.53999999992</v>
      </c>
      <c r="F15" s="38">
        <v>95462.44</v>
      </c>
      <c r="G15" s="38">
        <v>287409.51</v>
      </c>
      <c r="H15" s="38">
        <v>33088.639999999992</v>
      </c>
      <c r="I15" s="38">
        <v>62707.240000000013</v>
      </c>
      <c r="J15" s="38">
        <v>117428.07999999997</v>
      </c>
      <c r="K15" s="38">
        <v>-40432.229999999996</v>
      </c>
      <c r="L15" s="38">
        <v>40260.630000000005</v>
      </c>
      <c r="M15" s="38">
        <v>72374.259999999995</v>
      </c>
      <c r="N15" s="38">
        <v>1750671.3</v>
      </c>
      <c r="O15" s="38">
        <v>53425.61</v>
      </c>
      <c r="P15" s="38">
        <v>260015.56</v>
      </c>
      <c r="Q15" s="38">
        <v>447849.23</v>
      </c>
      <c r="R15" s="38">
        <v>241795.4</v>
      </c>
      <c r="S15" s="38">
        <v>408945.39</v>
      </c>
      <c r="T15" s="38">
        <v>49564.94</v>
      </c>
      <c r="U15" s="38">
        <v>28070.01</v>
      </c>
      <c r="V15" s="38">
        <v>79369.41</v>
      </c>
      <c r="W15" s="38">
        <v>199400</v>
      </c>
      <c r="X15" s="38">
        <v>36903.4</v>
      </c>
      <c r="Y15" s="38">
        <v>112495.8</v>
      </c>
      <c r="Z15" s="38">
        <v>23616.6</v>
      </c>
      <c r="AA15" s="38">
        <v>1941451.35</v>
      </c>
      <c r="AB15" s="38">
        <v>483822.31</v>
      </c>
      <c r="AC15" s="38">
        <v>5298.09</v>
      </c>
      <c r="AD15" s="38">
        <v>344649.63</v>
      </c>
      <c r="AE15" s="38">
        <v>532094.38</v>
      </c>
      <c r="AF15" s="38">
        <v>816229.04</v>
      </c>
      <c r="AG15" s="38">
        <v>668745.77</v>
      </c>
      <c r="AH15" s="38">
        <v>282607.89</v>
      </c>
      <c r="AI15" s="38">
        <v>95371.48</v>
      </c>
      <c r="AJ15" s="38">
        <v>38391.269999999997</v>
      </c>
      <c r="AK15" s="38">
        <v>24266.02</v>
      </c>
      <c r="AL15" s="38">
        <v>-343388.82</v>
      </c>
      <c r="AM15" s="38">
        <v>14174.87</v>
      </c>
      <c r="AN15" s="38">
        <v>2962261.93</v>
      </c>
      <c r="AO15" s="38">
        <v>20704.53</v>
      </c>
      <c r="AP15" s="38">
        <v>272001.21000000002</v>
      </c>
      <c r="AQ15" s="38">
        <v>772946.35</v>
      </c>
      <c r="AR15" s="38">
        <v>1264027.18</v>
      </c>
      <c r="AS15" s="38">
        <v>618578.44999999995</v>
      </c>
      <c r="AT15" s="38">
        <v>247475.84</v>
      </c>
      <c r="AU15" s="38">
        <v>-164567.87</v>
      </c>
      <c r="AV15" s="38">
        <v>-255934.1</v>
      </c>
      <c r="AW15" s="38">
        <v>32814.03</v>
      </c>
      <c r="AX15" s="38">
        <v>31548.14</v>
      </c>
      <c r="AY15" s="38">
        <v>66523.13</v>
      </c>
      <c r="AZ15" s="38">
        <v>35333.22</v>
      </c>
      <c r="BA15" s="38">
        <v>2941450.11</v>
      </c>
      <c r="BB15" s="38">
        <v>14056.85</v>
      </c>
      <c r="BC15" s="38">
        <v>18136</v>
      </c>
      <c r="BD15" s="38">
        <v>993697.13</v>
      </c>
      <c r="BE15" s="38">
        <v>812939.09</v>
      </c>
      <c r="BF15" s="38">
        <v>679402.78</v>
      </c>
      <c r="BG15" s="38">
        <v>302855.31</v>
      </c>
      <c r="BH15" s="38">
        <v>180857.43</v>
      </c>
      <c r="BI15" s="38">
        <v>23275.35</v>
      </c>
      <c r="BJ15" s="38">
        <v>-21509.06</v>
      </c>
      <c r="BK15" s="38">
        <v>33945.79</v>
      </c>
      <c r="BL15" s="38">
        <v>37804.519999999997</v>
      </c>
      <c r="BM15" s="38">
        <v>15522.53</v>
      </c>
      <c r="BN15" s="38">
        <v>3090983.72</v>
      </c>
      <c r="BO15" s="38">
        <v>28629.279999999999</v>
      </c>
      <c r="BP15" s="38">
        <v>16576.97</v>
      </c>
      <c r="BQ15" s="38">
        <v>969828.13</v>
      </c>
      <c r="BR15" s="38">
        <v>825354.15</v>
      </c>
      <c r="BS15" s="38">
        <v>907288.83</v>
      </c>
      <c r="BT15" s="38">
        <v>83054.070000000007</v>
      </c>
      <c r="BU15" s="38">
        <v>96895.48</v>
      </c>
      <c r="BV15" s="38">
        <v>59989.54</v>
      </c>
      <c r="BW15" s="38">
        <v>40104.42</v>
      </c>
      <c r="BX15" s="38">
        <v>34415.42</v>
      </c>
      <c r="BY15" s="38">
        <v>25860.91</v>
      </c>
      <c r="BZ15" s="38">
        <v>41137.660000000003</v>
      </c>
      <c r="CA15" s="38">
        <v>3129134.86</v>
      </c>
      <c r="CB15" s="38">
        <v>10445.75</v>
      </c>
      <c r="CC15" s="38">
        <v>8113.06</v>
      </c>
      <c r="CD15" s="38">
        <v>2156970.9900000002</v>
      </c>
      <c r="CE15" s="38">
        <v>862186.23</v>
      </c>
      <c r="CF15" s="38">
        <v>635824.98</v>
      </c>
      <c r="CG15" s="38">
        <v>557871.99</v>
      </c>
      <c r="CH15" s="38">
        <v>21960.16</v>
      </c>
      <c r="CI15" s="38">
        <v>65558.2</v>
      </c>
      <c r="CJ15" s="38">
        <v>98821.07</v>
      </c>
      <c r="CK15" s="38">
        <v>35213.81</v>
      </c>
      <c r="CL15" s="38">
        <v>82757.509999999995</v>
      </c>
      <c r="CM15" s="38">
        <v>99915.82</v>
      </c>
      <c r="CN15" s="38">
        <v>4635639.57</v>
      </c>
      <c r="CO15" s="38">
        <v>434168.7</v>
      </c>
      <c r="CP15" s="38">
        <v>284482.81</v>
      </c>
      <c r="CQ15" s="38">
        <v>1817789.64</v>
      </c>
      <c r="CR15" s="38">
        <v>2336847.06</v>
      </c>
      <c r="CS15" s="38">
        <v>253724.71</v>
      </c>
      <c r="CT15" s="38">
        <v>203566.58</v>
      </c>
      <c r="CU15" s="38">
        <v>-68992.25</v>
      </c>
      <c r="CV15" s="38">
        <v>151885.39000000001</v>
      </c>
      <c r="CW15" s="38">
        <v>837985.57</v>
      </c>
      <c r="CX15" s="38">
        <v>68206.64</v>
      </c>
      <c r="CY15" s="38">
        <v>191060.96</v>
      </c>
      <c r="CZ15" s="38">
        <v>51916.74</v>
      </c>
      <c r="DA15" s="38">
        <v>6562642.5499999998</v>
      </c>
      <c r="DB15" s="38">
        <v>300843.53999999998</v>
      </c>
      <c r="DC15" s="38">
        <v>37343.14</v>
      </c>
      <c r="DD15" s="38">
        <v>159869.31</v>
      </c>
      <c r="DE15" s="38">
        <v>69952.97</v>
      </c>
      <c r="DF15" s="38">
        <v>1800478.02</v>
      </c>
      <c r="DG15" s="38">
        <v>2015297.07446</v>
      </c>
      <c r="DH15" s="40">
        <v>1461259.89</v>
      </c>
      <c r="DI15" s="40">
        <v>718989.36</v>
      </c>
      <c r="DJ15" s="40">
        <v>306500.2</v>
      </c>
      <c r="DK15" s="40">
        <v>159733.04</v>
      </c>
      <c r="DL15" s="40">
        <v>102736.94</v>
      </c>
      <c r="DM15" s="40">
        <v>84356.44</v>
      </c>
      <c r="DN15" s="38">
        <v>7217070.04</v>
      </c>
      <c r="DO15" s="38">
        <v>155741.42000000001</v>
      </c>
      <c r="DP15" s="38">
        <v>219192.93</v>
      </c>
      <c r="DQ15" s="38">
        <v>147845.67000000001</v>
      </c>
      <c r="DR15" s="40">
        <v>498055.99</v>
      </c>
      <c r="DS15" s="40">
        <v>522780.02</v>
      </c>
      <c r="DT15" s="37">
        <v>-8.6871479106388811</v>
      </c>
      <c r="DU15" s="37">
        <v>3.2423514685627319</v>
      </c>
      <c r="DV15" s="2"/>
      <c r="DW15" s="38"/>
      <c r="DX15" s="38"/>
    </row>
    <row r="16" spans="1:128" s="11" customFormat="1" ht="11.25" x14ac:dyDescent="0.2">
      <c r="A16" s="2" t="s">
        <v>11</v>
      </c>
      <c r="B16" s="38">
        <v>16206671.050000001</v>
      </c>
      <c r="C16" s="38">
        <v>12678350.560000001</v>
      </c>
      <c r="D16" s="38">
        <v>12015518.830000004</v>
      </c>
      <c r="E16" s="38">
        <v>8596131.0300000031</v>
      </c>
      <c r="F16" s="38">
        <v>5185462.2799999984</v>
      </c>
      <c r="G16" s="38">
        <v>11713521.760000002</v>
      </c>
      <c r="H16" s="38">
        <v>13398945.509999998</v>
      </c>
      <c r="I16" s="38">
        <v>14781405.060000001</v>
      </c>
      <c r="J16" s="38">
        <v>16878644.929999996</v>
      </c>
      <c r="K16" s="38">
        <v>21461054.770000003</v>
      </c>
      <c r="L16" s="38">
        <v>8208563.2299999977</v>
      </c>
      <c r="M16" s="38">
        <v>16897464.679999996</v>
      </c>
      <c r="N16" s="38">
        <v>158021733.69</v>
      </c>
      <c r="O16" s="38">
        <v>11047158.82</v>
      </c>
      <c r="P16" s="38">
        <v>16735847.560000001</v>
      </c>
      <c r="Q16" s="38">
        <v>11867760.550000001</v>
      </c>
      <c r="R16" s="38">
        <v>4113917.82</v>
      </c>
      <c r="S16" s="38">
        <v>3147866.4</v>
      </c>
      <c r="T16" s="38">
        <v>15755563.119999999</v>
      </c>
      <c r="U16" s="38">
        <v>14124309.869999999</v>
      </c>
      <c r="V16" s="38">
        <v>10377935.039999999</v>
      </c>
      <c r="W16" s="38">
        <v>8722239.2599999998</v>
      </c>
      <c r="X16" s="38">
        <v>14843955.73</v>
      </c>
      <c r="Y16" s="38">
        <v>15468533.189999999</v>
      </c>
      <c r="Z16" s="38">
        <v>11910698.439999999</v>
      </c>
      <c r="AA16" s="38">
        <v>138115785.80000001</v>
      </c>
      <c r="AB16" s="38">
        <v>15452202.859999999</v>
      </c>
      <c r="AC16" s="38">
        <v>17080569.859999999</v>
      </c>
      <c r="AD16" s="38">
        <v>14533484.109999999</v>
      </c>
      <c r="AE16" s="38">
        <v>10292996.32</v>
      </c>
      <c r="AF16" s="38">
        <v>3614885</v>
      </c>
      <c r="AG16" s="38">
        <v>6360919.8899999997</v>
      </c>
      <c r="AH16" s="38">
        <v>28024102.219999999</v>
      </c>
      <c r="AI16" s="38">
        <v>12754357.449999999</v>
      </c>
      <c r="AJ16" s="38">
        <v>14798771.050000001</v>
      </c>
      <c r="AK16" s="38">
        <v>16617100.32</v>
      </c>
      <c r="AL16" s="38">
        <v>22547590.050000001</v>
      </c>
      <c r="AM16" s="38">
        <v>16759795.710000001</v>
      </c>
      <c r="AN16" s="38">
        <v>178836774.84</v>
      </c>
      <c r="AO16" s="38">
        <v>17542159.199999999</v>
      </c>
      <c r="AP16" s="38">
        <v>7709156.3499999996</v>
      </c>
      <c r="AQ16" s="38">
        <v>40062416.93</v>
      </c>
      <c r="AR16" s="38">
        <v>7991081.0800000001</v>
      </c>
      <c r="AS16" s="38">
        <v>16762402.49</v>
      </c>
      <c r="AT16" s="38">
        <v>16879389.170000002</v>
      </c>
      <c r="AU16" s="38">
        <v>16997792.48</v>
      </c>
      <c r="AV16" s="38">
        <v>26931340.32</v>
      </c>
      <c r="AW16" s="38">
        <v>13403957.18</v>
      </c>
      <c r="AX16" s="38">
        <v>22366925.359999999</v>
      </c>
      <c r="AY16" s="38">
        <v>12816380.82</v>
      </c>
      <c r="AZ16" s="38">
        <v>23085494.43</v>
      </c>
      <c r="BA16" s="38">
        <v>222548495.81</v>
      </c>
      <c r="BB16" s="38">
        <v>32839078.219999999</v>
      </c>
      <c r="BC16" s="38">
        <v>8865284.4000000004</v>
      </c>
      <c r="BD16" s="38">
        <v>8463903.7899999991</v>
      </c>
      <c r="BE16" s="38">
        <v>14598589.619999999</v>
      </c>
      <c r="BF16" s="38">
        <v>15035330.75</v>
      </c>
      <c r="BG16" s="38">
        <v>14385862.59</v>
      </c>
      <c r="BH16" s="38">
        <v>12260233.77</v>
      </c>
      <c r="BI16" s="38">
        <v>26183413.879999999</v>
      </c>
      <c r="BJ16" s="38">
        <v>20373130.050000001</v>
      </c>
      <c r="BK16" s="38">
        <v>19096096.620000001</v>
      </c>
      <c r="BL16" s="38">
        <v>28900811.559999999</v>
      </c>
      <c r="BM16" s="38">
        <v>23349461.989999998</v>
      </c>
      <c r="BN16" s="38">
        <v>224351197.24000001</v>
      </c>
      <c r="BO16" s="38">
        <v>22677169.16</v>
      </c>
      <c r="BP16" s="38">
        <v>27027510.079999998</v>
      </c>
      <c r="BQ16" s="38">
        <v>19829100.260000002</v>
      </c>
      <c r="BR16" s="38">
        <v>10142539.439999999</v>
      </c>
      <c r="BS16" s="38">
        <v>15390241.470000001</v>
      </c>
      <c r="BT16" s="38">
        <v>27187715.960000001</v>
      </c>
      <c r="BU16" s="38">
        <v>15819422.140000001</v>
      </c>
      <c r="BV16" s="38">
        <v>35610779.829999998</v>
      </c>
      <c r="BW16" s="38">
        <v>36410655.740000002</v>
      </c>
      <c r="BX16" s="38">
        <v>23253079.469999999</v>
      </c>
      <c r="BY16" s="38">
        <v>22332151.600000001</v>
      </c>
      <c r="BZ16" s="38">
        <v>35546210.619999997</v>
      </c>
      <c r="CA16" s="38">
        <v>291226575.76999998</v>
      </c>
      <c r="CB16" s="38">
        <v>31695717.670000002</v>
      </c>
      <c r="CC16" s="38">
        <v>20067948.649999999</v>
      </c>
      <c r="CD16" s="38">
        <v>21105607.670000002</v>
      </c>
      <c r="CE16" s="38">
        <v>41547688.880000003</v>
      </c>
      <c r="CF16" s="38">
        <v>4306809.38</v>
      </c>
      <c r="CG16" s="38">
        <v>23140770.140000001</v>
      </c>
      <c r="CH16" s="38">
        <v>12724203.76</v>
      </c>
      <c r="CI16" s="38">
        <v>35377276</v>
      </c>
      <c r="CJ16" s="38">
        <v>16194092.67</v>
      </c>
      <c r="CK16" s="38">
        <v>53164739.939999998</v>
      </c>
      <c r="CL16" s="38">
        <v>83183068.689999998</v>
      </c>
      <c r="CM16" s="38">
        <v>41842102.530000001</v>
      </c>
      <c r="CN16" s="38">
        <v>384350025.98000002</v>
      </c>
      <c r="CO16" s="38">
        <v>15667406.619999999</v>
      </c>
      <c r="CP16" s="38">
        <v>30787493.68</v>
      </c>
      <c r="CQ16" s="38">
        <v>36137996.25</v>
      </c>
      <c r="CR16" s="38">
        <v>23112341.309999999</v>
      </c>
      <c r="CS16" s="38">
        <v>18900813.370000001</v>
      </c>
      <c r="CT16" s="38">
        <v>18100480.370000001</v>
      </c>
      <c r="CU16" s="38">
        <v>15382812.18</v>
      </c>
      <c r="CV16" s="38">
        <v>6833111.1600000001</v>
      </c>
      <c r="CW16" s="38">
        <v>23065044.329999998</v>
      </c>
      <c r="CX16" s="38">
        <v>51698352.030000001</v>
      </c>
      <c r="CY16" s="38">
        <v>13865531.76</v>
      </c>
      <c r="CZ16" s="38">
        <v>29872642.309999999</v>
      </c>
      <c r="DA16" s="38">
        <v>283424025.37</v>
      </c>
      <c r="DB16" s="38">
        <v>54196009.43</v>
      </c>
      <c r="DC16" s="38">
        <v>28410998.93</v>
      </c>
      <c r="DD16" s="38">
        <v>13690910.130000001</v>
      </c>
      <c r="DE16" s="38">
        <v>15936872.210000001</v>
      </c>
      <c r="DF16" s="38">
        <v>28989833.989999998</v>
      </c>
      <c r="DG16" s="38">
        <v>22406698.190000001</v>
      </c>
      <c r="DH16" s="38">
        <v>14658022.236048</v>
      </c>
      <c r="DI16" s="38">
        <v>21874973.079999998</v>
      </c>
      <c r="DJ16" s="38">
        <v>31366427.68</v>
      </c>
      <c r="DK16" s="38">
        <v>33830482.170000002</v>
      </c>
      <c r="DL16" s="38">
        <v>23874295.440000001</v>
      </c>
      <c r="DM16" s="38">
        <v>5033237.6399999997</v>
      </c>
      <c r="DN16" s="38">
        <v>294276865.54000002</v>
      </c>
      <c r="DO16" s="38">
        <v>37501094.350000001</v>
      </c>
      <c r="DP16" s="38">
        <v>23655191.34</v>
      </c>
      <c r="DQ16" s="38">
        <v>31228855.149999999</v>
      </c>
      <c r="DR16" s="40">
        <v>96297918.489999995</v>
      </c>
      <c r="DS16" s="40">
        <v>92385140.840000004</v>
      </c>
      <c r="DT16" s="12">
        <v>125.22269052456529</v>
      </c>
      <c r="DU16" s="37">
        <v>-5.8062654733634815</v>
      </c>
      <c r="DV16" s="2"/>
      <c r="DW16" s="38"/>
      <c r="DX16" s="38"/>
    </row>
    <row r="17" spans="1:128" s="11" customFormat="1" ht="11.25" x14ac:dyDescent="0.2">
      <c r="A17" s="2" t="s">
        <v>12</v>
      </c>
      <c r="B17" s="38">
        <v>446316.24</v>
      </c>
      <c r="C17" s="38">
        <v>445064.13</v>
      </c>
      <c r="D17" s="38">
        <v>782911.49999999953</v>
      </c>
      <c r="E17" s="38">
        <v>2194894.9599999976</v>
      </c>
      <c r="F17" s="38">
        <v>418314.49999999983</v>
      </c>
      <c r="G17" s="38">
        <v>143564.14999999994</v>
      </c>
      <c r="H17" s="38">
        <v>1050151.92</v>
      </c>
      <c r="I17" s="38">
        <v>309548.89</v>
      </c>
      <c r="J17" s="38">
        <v>284612.23</v>
      </c>
      <c r="K17" s="38">
        <v>1072855.3500000001</v>
      </c>
      <c r="L17" s="38">
        <v>652613.23</v>
      </c>
      <c r="M17" s="38">
        <v>527384.75000000012</v>
      </c>
      <c r="N17" s="38">
        <v>8328231.8499999978</v>
      </c>
      <c r="O17" s="38">
        <v>767477.94</v>
      </c>
      <c r="P17" s="38">
        <v>764910.26</v>
      </c>
      <c r="Q17" s="38">
        <v>2201587.9300000002</v>
      </c>
      <c r="R17" s="38">
        <v>1177554.52</v>
      </c>
      <c r="S17" s="38">
        <v>650117.66</v>
      </c>
      <c r="T17" s="38">
        <v>602996.07999999996</v>
      </c>
      <c r="U17" s="38">
        <v>489824.57</v>
      </c>
      <c r="V17" s="38">
        <v>53943.39</v>
      </c>
      <c r="W17" s="38">
        <v>552948.03</v>
      </c>
      <c r="X17" s="38">
        <v>534594.09</v>
      </c>
      <c r="Y17" s="38">
        <v>566143</v>
      </c>
      <c r="Z17" s="38">
        <v>1598209.95</v>
      </c>
      <c r="AA17" s="38">
        <v>9960307.4199999999</v>
      </c>
      <c r="AB17" s="38">
        <v>759369.31</v>
      </c>
      <c r="AC17" s="38">
        <v>512627.91</v>
      </c>
      <c r="AD17" s="38">
        <v>609660.24</v>
      </c>
      <c r="AE17" s="38">
        <v>3574878.24</v>
      </c>
      <c r="AF17" s="38">
        <v>2356032.85</v>
      </c>
      <c r="AG17" s="38">
        <v>4230698.87</v>
      </c>
      <c r="AH17" s="38">
        <v>2282570.59</v>
      </c>
      <c r="AI17" s="38">
        <v>2389685.92</v>
      </c>
      <c r="AJ17" s="38">
        <v>240517.33</v>
      </c>
      <c r="AK17" s="38">
        <v>1930747.24</v>
      </c>
      <c r="AL17" s="38">
        <v>-1032384.81</v>
      </c>
      <c r="AM17" s="38">
        <v>1166211.5900000001</v>
      </c>
      <c r="AN17" s="38">
        <v>19020615.280000001</v>
      </c>
      <c r="AO17" s="38">
        <v>669210.25</v>
      </c>
      <c r="AP17" s="38">
        <v>561359.18999999994</v>
      </c>
      <c r="AQ17" s="38">
        <v>2796152.47</v>
      </c>
      <c r="AR17" s="38">
        <v>2454992.42</v>
      </c>
      <c r="AS17" s="38">
        <v>3530636.57</v>
      </c>
      <c r="AT17" s="38">
        <v>497918.03</v>
      </c>
      <c r="AU17" s="38">
        <v>336957.98</v>
      </c>
      <c r="AV17" s="38">
        <v>-576756.47</v>
      </c>
      <c r="AW17" s="38">
        <v>874168.28</v>
      </c>
      <c r="AX17" s="38">
        <v>849182.79</v>
      </c>
      <c r="AY17" s="38">
        <v>2722627.1</v>
      </c>
      <c r="AZ17" s="38">
        <v>591152.88</v>
      </c>
      <c r="BA17" s="38">
        <v>15307601.49</v>
      </c>
      <c r="BB17" s="38">
        <v>722120.19</v>
      </c>
      <c r="BC17" s="38">
        <v>436424.87</v>
      </c>
      <c r="BD17" s="38">
        <v>2643629.12</v>
      </c>
      <c r="BE17" s="38">
        <v>1954262.82</v>
      </c>
      <c r="BF17" s="38">
        <v>558394.26</v>
      </c>
      <c r="BG17" s="38">
        <v>1461610.41</v>
      </c>
      <c r="BH17" s="38">
        <v>1060655.8</v>
      </c>
      <c r="BI17" s="38">
        <v>495787.06</v>
      </c>
      <c r="BJ17" s="38">
        <v>1313723.1299999999</v>
      </c>
      <c r="BK17" s="38">
        <v>904751.75</v>
      </c>
      <c r="BL17" s="38">
        <v>5452219.7699999996</v>
      </c>
      <c r="BM17" s="38">
        <v>1365968.87</v>
      </c>
      <c r="BN17" s="38">
        <v>18369548.050000001</v>
      </c>
      <c r="BO17" s="38">
        <v>826705.49</v>
      </c>
      <c r="BP17" s="38">
        <v>2242653.39</v>
      </c>
      <c r="BQ17" s="38">
        <v>2890955.58</v>
      </c>
      <c r="BR17" s="38">
        <v>3096883.12</v>
      </c>
      <c r="BS17" s="38">
        <v>2873370.35</v>
      </c>
      <c r="BT17" s="38">
        <v>4956243.9000000004</v>
      </c>
      <c r="BU17" s="38">
        <v>1456264.99</v>
      </c>
      <c r="BV17" s="38">
        <v>489066.88</v>
      </c>
      <c r="BW17" s="38">
        <v>1646026.7</v>
      </c>
      <c r="BX17" s="38">
        <v>119496.4</v>
      </c>
      <c r="BY17" s="38">
        <v>349339.79</v>
      </c>
      <c r="BZ17" s="38">
        <v>802086.9</v>
      </c>
      <c r="CA17" s="38">
        <v>21749093.489999998</v>
      </c>
      <c r="CB17" s="38">
        <v>694882.1</v>
      </c>
      <c r="CC17" s="38">
        <v>1249533.18</v>
      </c>
      <c r="CD17" s="38">
        <v>4285042.07</v>
      </c>
      <c r="CE17" s="38">
        <v>3089587.52</v>
      </c>
      <c r="CF17" s="38">
        <v>2245335.4300000002</v>
      </c>
      <c r="CG17" s="38">
        <v>2389838.23</v>
      </c>
      <c r="CH17" s="38">
        <v>600465.96</v>
      </c>
      <c r="CI17" s="38">
        <v>1947941.31</v>
      </c>
      <c r="CJ17" s="38">
        <v>227029.84</v>
      </c>
      <c r="CK17" s="38">
        <v>405618.54</v>
      </c>
      <c r="CL17" s="38">
        <v>23273052.629999999</v>
      </c>
      <c r="CM17" s="38">
        <v>300328.98</v>
      </c>
      <c r="CN17" s="38">
        <v>40708655.789999999</v>
      </c>
      <c r="CO17" s="38">
        <v>879978.42</v>
      </c>
      <c r="CP17" s="38">
        <v>978441.42</v>
      </c>
      <c r="CQ17" s="38">
        <v>4372207.6399999997</v>
      </c>
      <c r="CR17" s="38">
        <v>7281570.7699999996</v>
      </c>
      <c r="CS17" s="38">
        <v>3571919.79</v>
      </c>
      <c r="CT17" s="38">
        <v>1285653.77</v>
      </c>
      <c r="CU17" s="38">
        <v>932141.87</v>
      </c>
      <c r="CV17" s="38">
        <v>51353904.100000001</v>
      </c>
      <c r="CW17" s="38">
        <v>1496347.61</v>
      </c>
      <c r="CX17" s="38">
        <v>607532.44999999995</v>
      </c>
      <c r="CY17" s="38">
        <v>1088640.74</v>
      </c>
      <c r="CZ17" s="38">
        <v>713949.15</v>
      </c>
      <c r="DA17" s="38">
        <v>74562287.730000004</v>
      </c>
      <c r="DB17" s="38">
        <v>1131249.77</v>
      </c>
      <c r="DC17" s="38">
        <v>673314.73</v>
      </c>
      <c r="DD17" s="38">
        <v>625414.87</v>
      </c>
      <c r="DE17" s="38">
        <v>1782854.53</v>
      </c>
      <c r="DF17" s="38">
        <v>4369813.41</v>
      </c>
      <c r="DG17" s="38">
        <v>4109628.82</v>
      </c>
      <c r="DH17" s="40">
        <v>3520388.2979779998</v>
      </c>
      <c r="DI17" s="40">
        <v>1167439.9651879999</v>
      </c>
      <c r="DJ17" s="40">
        <v>908686.83</v>
      </c>
      <c r="DK17" s="40">
        <v>1107840.31</v>
      </c>
      <c r="DL17" s="40">
        <v>2491724.84</v>
      </c>
      <c r="DM17" s="40">
        <v>369635.64</v>
      </c>
      <c r="DN17" s="38">
        <v>22271464.579999998</v>
      </c>
      <c r="DO17" s="38">
        <v>962449.79</v>
      </c>
      <c r="DP17" s="38">
        <v>289148.48</v>
      </c>
      <c r="DQ17" s="38">
        <v>979330.36</v>
      </c>
      <c r="DR17" s="40">
        <v>2429979.37</v>
      </c>
      <c r="DS17" s="40">
        <v>2230928.63</v>
      </c>
      <c r="DT17" s="12">
        <v>54.61421290929551</v>
      </c>
      <c r="DU17" s="37">
        <v>-9.7759348570175533</v>
      </c>
      <c r="DV17" s="2"/>
      <c r="DW17" s="38"/>
      <c r="DX17" s="38"/>
    </row>
    <row r="18" spans="1:128" s="11" customFormat="1" ht="11.25" x14ac:dyDescent="0.2">
      <c r="A18" s="2" t="s">
        <v>13</v>
      </c>
      <c r="B18" s="38">
        <v>14965724.879999993</v>
      </c>
      <c r="C18" s="38">
        <v>26048024.18999996</v>
      </c>
      <c r="D18" s="38">
        <v>14285507.999999996</v>
      </c>
      <c r="E18" s="38">
        <v>16953493.549999997</v>
      </c>
      <c r="F18" s="38">
        <v>9015243.8600000031</v>
      </c>
      <c r="G18" s="38">
        <v>12103467.860000007</v>
      </c>
      <c r="H18" s="38">
        <v>27350800.390000004</v>
      </c>
      <c r="I18" s="38">
        <v>11061202.719999997</v>
      </c>
      <c r="J18" s="38">
        <v>17634315.479999997</v>
      </c>
      <c r="K18" s="38">
        <v>15391042.909999995</v>
      </c>
      <c r="L18" s="38">
        <v>21970420.110000003</v>
      </c>
      <c r="M18" s="38">
        <v>443020.4</v>
      </c>
      <c r="N18" s="38">
        <v>187222264.34999996</v>
      </c>
      <c r="O18" s="38">
        <v>49961786.140000001</v>
      </c>
      <c r="P18" s="38">
        <v>17369785.609999999</v>
      </c>
      <c r="Q18" s="38">
        <v>26170968.859999999</v>
      </c>
      <c r="R18" s="38">
        <v>8757117.8800000008</v>
      </c>
      <c r="S18" s="38">
        <v>13008095.539999999</v>
      </c>
      <c r="T18" s="38">
        <v>44680122.990000002</v>
      </c>
      <c r="U18" s="38">
        <v>20017377.449999999</v>
      </c>
      <c r="V18" s="38">
        <v>18248866.440000001</v>
      </c>
      <c r="W18" s="38">
        <v>30921882.629999999</v>
      </c>
      <c r="X18" s="38">
        <v>35369983.149999999</v>
      </c>
      <c r="Y18" s="38">
        <v>30474685.48</v>
      </c>
      <c r="Z18" s="38">
        <v>20024778.469999999</v>
      </c>
      <c r="AA18" s="38">
        <v>315005450.63999999</v>
      </c>
      <c r="AB18" s="38">
        <v>33784479.630000003</v>
      </c>
      <c r="AC18" s="38">
        <v>29377403.260000002</v>
      </c>
      <c r="AD18" s="38">
        <v>23843862.800000001</v>
      </c>
      <c r="AE18" s="38">
        <v>22494149.739999998</v>
      </c>
      <c r="AF18" s="38">
        <v>8001933.1600000001</v>
      </c>
      <c r="AG18" s="38">
        <v>22017320.309999999</v>
      </c>
      <c r="AH18" s="38">
        <v>13770563.210000001</v>
      </c>
      <c r="AI18" s="38">
        <v>26951866.550000001</v>
      </c>
      <c r="AJ18" s="38">
        <v>10712331.609999999</v>
      </c>
      <c r="AK18" s="38">
        <v>31991867.719999999</v>
      </c>
      <c r="AL18" s="38">
        <v>13784609.18</v>
      </c>
      <c r="AM18" s="38">
        <v>38708145.060000002</v>
      </c>
      <c r="AN18" s="38">
        <v>275438532.23000002</v>
      </c>
      <c r="AO18" s="38">
        <v>26232321.199999999</v>
      </c>
      <c r="AP18" s="38">
        <v>22232873.719999999</v>
      </c>
      <c r="AQ18" s="38">
        <v>31638497.52</v>
      </c>
      <c r="AR18" s="38">
        <v>24842506.649999999</v>
      </c>
      <c r="AS18" s="38">
        <v>17618569.109999999</v>
      </c>
      <c r="AT18" s="38">
        <v>31641663.859999999</v>
      </c>
      <c r="AU18" s="38">
        <v>61390659.439999998</v>
      </c>
      <c r="AV18" s="38">
        <v>47832500.729999997</v>
      </c>
      <c r="AW18" s="38">
        <v>43512355.719999999</v>
      </c>
      <c r="AX18" s="38">
        <v>28414317.84</v>
      </c>
      <c r="AY18" s="38">
        <v>25375694.84</v>
      </c>
      <c r="AZ18" s="38">
        <v>36685924.759999998</v>
      </c>
      <c r="BA18" s="38">
        <v>397417885.38999999</v>
      </c>
      <c r="BB18" s="38">
        <v>63364367.939999998</v>
      </c>
      <c r="BC18" s="38">
        <v>27060562.800000001</v>
      </c>
      <c r="BD18" s="38">
        <v>34023243.899999999</v>
      </c>
      <c r="BE18" s="38">
        <v>38673700.299999997</v>
      </c>
      <c r="BF18" s="38">
        <v>22584082.43</v>
      </c>
      <c r="BG18" s="38">
        <v>53013791.460000001</v>
      </c>
      <c r="BH18" s="38">
        <v>39925257.619999997</v>
      </c>
      <c r="BI18" s="38">
        <v>25879305.460000001</v>
      </c>
      <c r="BJ18" s="38">
        <v>22082770.280000001</v>
      </c>
      <c r="BK18" s="38">
        <v>43740681.240000002</v>
      </c>
      <c r="BL18" s="38">
        <v>55561914.729999997</v>
      </c>
      <c r="BM18" s="38">
        <v>47554927.659999996</v>
      </c>
      <c r="BN18" s="38">
        <v>473464605.81999999</v>
      </c>
      <c r="BO18" s="38">
        <v>32005374.359999999</v>
      </c>
      <c r="BP18" s="38">
        <v>33164496.370000001</v>
      </c>
      <c r="BQ18" s="38">
        <v>42286144.159999996</v>
      </c>
      <c r="BR18" s="38">
        <v>44220001.899999999</v>
      </c>
      <c r="BS18" s="38">
        <v>31516233.16</v>
      </c>
      <c r="BT18" s="38">
        <v>62273269.259999998</v>
      </c>
      <c r="BU18" s="38">
        <v>38581423.100000001</v>
      </c>
      <c r="BV18" s="38">
        <v>54954820.280000001</v>
      </c>
      <c r="BW18" s="38">
        <v>55662545.700000003</v>
      </c>
      <c r="BX18" s="38">
        <v>43729200.280000001</v>
      </c>
      <c r="BY18" s="38">
        <v>43115544.210000001</v>
      </c>
      <c r="BZ18" s="38">
        <v>40850536.490000002</v>
      </c>
      <c r="CA18" s="38">
        <v>522359589.26999998</v>
      </c>
      <c r="CB18" s="38">
        <v>72195853.359999999</v>
      </c>
      <c r="CC18" s="38">
        <v>34723136.32</v>
      </c>
      <c r="CD18" s="38">
        <v>64508321.100000001</v>
      </c>
      <c r="CE18" s="38">
        <v>30856154.170000002</v>
      </c>
      <c r="CF18" s="38">
        <v>38558134.149999999</v>
      </c>
      <c r="CG18" s="38">
        <v>33999482.649999999</v>
      </c>
      <c r="CH18" s="38">
        <v>49268411.07</v>
      </c>
      <c r="CI18" s="38">
        <v>41520381.159999996</v>
      </c>
      <c r="CJ18" s="38">
        <v>57032850</v>
      </c>
      <c r="CK18" s="38">
        <v>82974771.040000007</v>
      </c>
      <c r="CL18" s="38">
        <v>42339001.420000002</v>
      </c>
      <c r="CM18" s="38">
        <v>87390881.120000005</v>
      </c>
      <c r="CN18" s="38">
        <v>635367377.55999994</v>
      </c>
      <c r="CO18" s="38">
        <v>65505676.590000004</v>
      </c>
      <c r="CP18" s="38">
        <v>25138698.579999998</v>
      </c>
      <c r="CQ18" s="38">
        <v>56331874.109999999</v>
      </c>
      <c r="CR18" s="38">
        <v>40571203.020000003</v>
      </c>
      <c r="CS18" s="38">
        <v>47564107.560000002</v>
      </c>
      <c r="CT18" s="38">
        <v>35823524.140000001</v>
      </c>
      <c r="CU18" s="38">
        <v>29964042.489999998</v>
      </c>
      <c r="CV18" s="38">
        <v>62317498.170000002</v>
      </c>
      <c r="CW18" s="38">
        <v>30945161.579999998</v>
      </c>
      <c r="CX18" s="38">
        <v>49166095</v>
      </c>
      <c r="CY18" s="38">
        <v>73811017.989999995</v>
      </c>
      <c r="CZ18" s="38">
        <v>59061372.450000003</v>
      </c>
      <c r="DA18" s="38">
        <v>576200271.67999995</v>
      </c>
      <c r="DB18" s="38">
        <v>46616560.810000002</v>
      </c>
      <c r="DC18" s="38">
        <v>46245435.969999999</v>
      </c>
      <c r="DD18" s="38">
        <v>28541973.559999999</v>
      </c>
      <c r="DE18" s="38">
        <v>35048075.652503997</v>
      </c>
      <c r="DF18" s="38">
        <v>33564944.645156004</v>
      </c>
      <c r="DG18" s="38">
        <v>47440258.909999996</v>
      </c>
      <c r="DH18" s="38">
        <v>41171155.729999997</v>
      </c>
      <c r="DI18" s="38">
        <v>27988617.433044001</v>
      </c>
      <c r="DJ18" s="38">
        <v>44561076.670000002</v>
      </c>
      <c r="DK18" s="38">
        <v>51510380.780000001</v>
      </c>
      <c r="DL18" s="38">
        <v>34006502.149999999</v>
      </c>
      <c r="DM18" s="38">
        <v>24066949.370000001</v>
      </c>
      <c r="DN18" s="38">
        <v>460916833.68000001</v>
      </c>
      <c r="DO18" s="38">
        <v>95644943.640000001</v>
      </c>
      <c r="DP18" s="38">
        <v>43770302.700000003</v>
      </c>
      <c r="DQ18" s="38">
        <v>30259940.850000001</v>
      </c>
      <c r="DR18" s="40">
        <v>121403970.34</v>
      </c>
      <c r="DS18" s="40">
        <v>169675187.19</v>
      </c>
      <c r="DT18" s="12">
        <v>4.6821114747932269</v>
      </c>
      <c r="DU18" s="37">
        <v>37.703452050865536</v>
      </c>
      <c r="DV18" s="2"/>
      <c r="DW18" s="38"/>
      <c r="DX18" s="38"/>
    </row>
    <row r="19" spans="1:128" s="11" customFormat="1" ht="11.25" x14ac:dyDescent="0.2">
      <c r="A19" s="2" t="s">
        <v>14</v>
      </c>
      <c r="B19" s="38">
        <v>1193557.9800000002</v>
      </c>
      <c r="C19" s="38">
        <v>2175116.3700000006</v>
      </c>
      <c r="D19" s="38">
        <v>1190575.2600000007</v>
      </c>
      <c r="E19" s="38">
        <v>1764148.2399999995</v>
      </c>
      <c r="F19" s="38">
        <v>1172501.550000001</v>
      </c>
      <c r="G19" s="38">
        <v>1098131.5600000003</v>
      </c>
      <c r="H19" s="38">
        <v>1673475.96</v>
      </c>
      <c r="I19" s="38">
        <v>1907898.3900000006</v>
      </c>
      <c r="J19" s="38">
        <v>2162926.7000000007</v>
      </c>
      <c r="K19" s="38">
        <v>2040997.4400000009</v>
      </c>
      <c r="L19" s="38">
        <v>897252.30000000028</v>
      </c>
      <c r="M19" s="38">
        <v>4810488.2</v>
      </c>
      <c r="N19" s="38">
        <v>22087069.950000003</v>
      </c>
      <c r="O19" s="38">
        <v>1164065.24</v>
      </c>
      <c r="P19" s="38">
        <v>4688807.74</v>
      </c>
      <c r="Q19" s="38">
        <v>1413839.6</v>
      </c>
      <c r="R19" s="38">
        <v>1835672.54</v>
      </c>
      <c r="S19" s="38">
        <v>4113067.76</v>
      </c>
      <c r="T19" s="38">
        <v>985089.42</v>
      </c>
      <c r="U19" s="38">
        <v>3122025.76</v>
      </c>
      <c r="V19" s="38">
        <v>1628598.53</v>
      </c>
      <c r="W19" s="38">
        <v>7559073.1500000004</v>
      </c>
      <c r="X19" s="38">
        <v>2352594.6</v>
      </c>
      <c r="Y19" s="38">
        <v>819152.53</v>
      </c>
      <c r="Z19" s="38">
        <v>583735.65</v>
      </c>
      <c r="AA19" s="38">
        <v>30265722.52</v>
      </c>
      <c r="AB19" s="38">
        <v>1946704.1</v>
      </c>
      <c r="AC19" s="38">
        <v>1659116.11</v>
      </c>
      <c r="AD19" s="38">
        <v>308253.21000000002</v>
      </c>
      <c r="AE19" s="38">
        <v>1940640.75</v>
      </c>
      <c r="AF19" s="38">
        <v>2602514.36</v>
      </c>
      <c r="AG19" s="38">
        <v>3868820.37</v>
      </c>
      <c r="AH19" s="38">
        <v>11002844.25</v>
      </c>
      <c r="AI19" s="38">
        <v>1365637.43</v>
      </c>
      <c r="AJ19" s="38">
        <v>1044164.04</v>
      </c>
      <c r="AK19" s="38">
        <v>3420931.19</v>
      </c>
      <c r="AL19" s="38">
        <v>-1130306.28</v>
      </c>
      <c r="AM19" s="38">
        <v>1206505.1000000001</v>
      </c>
      <c r="AN19" s="38">
        <v>29235824.629999999</v>
      </c>
      <c r="AO19" s="38">
        <v>425301.77</v>
      </c>
      <c r="AP19" s="38">
        <v>3800368.66</v>
      </c>
      <c r="AQ19" s="38">
        <v>25516876.899999999</v>
      </c>
      <c r="AR19" s="38">
        <v>7443508.9400000004</v>
      </c>
      <c r="AS19" s="38">
        <v>5091859.66</v>
      </c>
      <c r="AT19" s="38">
        <v>1592762.27</v>
      </c>
      <c r="AU19" s="38">
        <v>8586016.0199999996</v>
      </c>
      <c r="AV19" s="38">
        <v>2589375.7599999998</v>
      </c>
      <c r="AW19" s="38">
        <v>4203184.8899999997</v>
      </c>
      <c r="AX19" s="38">
        <v>3235331.74</v>
      </c>
      <c r="AY19" s="38">
        <v>4444466.04</v>
      </c>
      <c r="AZ19" s="38">
        <v>4955114.12</v>
      </c>
      <c r="BA19" s="38">
        <v>71884166.769999996</v>
      </c>
      <c r="BB19" s="38">
        <v>4086634.62</v>
      </c>
      <c r="BC19" s="38">
        <v>3161625.26</v>
      </c>
      <c r="BD19" s="38">
        <v>3929475.98</v>
      </c>
      <c r="BE19" s="38">
        <v>1944429.12</v>
      </c>
      <c r="BF19" s="38">
        <v>23889847.039999999</v>
      </c>
      <c r="BG19" s="38">
        <v>4255687.63</v>
      </c>
      <c r="BH19" s="38">
        <v>5306146.72</v>
      </c>
      <c r="BI19" s="38">
        <v>2629671.06</v>
      </c>
      <c r="BJ19" s="38">
        <v>998064.64000000001</v>
      </c>
      <c r="BK19" s="38">
        <v>1238192.06</v>
      </c>
      <c r="BL19" s="38">
        <v>2394014.96</v>
      </c>
      <c r="BM19" s="38">
        <v>6593159.5599999996</v>
      </c>
      <c r="BN19" s="38">
        <v>60426948.649999999</v>
      </c>
      <c r="BO19" s="38">
        <v>4893471.82</v>
      </c>
      <c r="BP19" s="38">
        <v>4317835.76</v>
      </c>
      <c r="BQ19" s="38">
        <v>6516353.9299999997</v>
      </c>
      <c r="BR19" s="38">
        <v>2711146.69</v>
      </c>
      <c r="BS19" s="38">
        <v>6245533.8700000001</v>
      </c>
      <c r="BT19" s="38">
        <v>6887920.8899999997</v>
      </c>
      <c r="BU19" s="38">
        <v>7413209.3499999996</v>
      </c>
      <c r="BV19" s="38">
        <v>4453823.9000000004</v>
      </c>
      <c r="BW19" s="38">
        <v>2157746.4300000002</v>
      </c>
      <c r="BX19" s="38">
        <v>2660371.29</v>
      </c>
      <c r="BY19" s="38">
        <v>6470663.8600000003</v>
      </c>
      <c r="BZ19" s="38">
        <v>5941672.3099999996</v>
      </c>
      <c r="CA19" s="38">
        <v>60669750.100000001</v>
      </c>
      <c r="CB19" s="38">
        <v>6422329.71</v>
      </c>
      <c r="CC19" s="38">
        <v>9677152.7400000002</v>
      </c>
      <c r="CD19" s="38">
        <v>6736017.79</v>
      </c>
      <c r="CE19" s="38">
        <v>3454361.65</v>
      </c>
      <c r="CF19" s="38">
        <v>1796132.45</v>
      </c>
      <c r="CG19" s="38">
        <v>927004.07</v>
      </c>
      <c r="CH19" s="38">
        <v>13965136.710000001</v>
      </c>
      <c r="CI19" s="38">
        <v>1957135.62</v>
      </c>
      <c r="CJ19" s="38">
        <v>127282.02</v>
      </c>
      <c r="CK19" s="38">
        <v>746514.07</v>
      </c>
      <c r="CL19" s="38">
        <v>1395458.78</v>
      </c>
      <c r="CM19" s="38">
        <v>6222761.7599999998</v>
      </c>
      <c r="CN19" s="38">
        <v>53427287.369999997</v>
      </c>
      <c r="CO19" s="38">
        <v>6100981.5</v>
      </c>
      <c r="CP19" s="38">
        <v>12217850.609999999</v>
      </c>
      <c r="CQ19" s="38">
        <v>6536899.7800000003</v>
      </c>
      <c r="CR19" s="38">
        <v>5621255.0899999999</v>
      </c>
      <c r="CS19" s="38">
        <v>1678920.39</v>
      </c>
      <c r="CT19" s="38">
        <v>1636465</v>
      </c>
      <c r="CU19" s="38">
        <v>3673592.45</v>
      </c>
      <c r="CV19" s="38">
        <v>13494550.43</v>
      </c>
      <c r="CW19" s="38">
        <v>630953.92000000004</v>
      </c>
      <c r="CX19" s="38">
        <v>92058.72</v>
      </c>
      <c r="CY19" s="38">
        <v>381092.45</v>
      </c>
      <c r="CZ19" s="38">
        <v>2750791.64</v>
      </c>
      <c r="DA19" s="38">
        <v>54815411.979999997</v>
      </c>
      <c r="DB19" s="38">
        <v>2174038.96</v>
      </c>
      <c r="DC19" s="38">
        <v>10525368.439999999</v>
      </c>
      <c r="DD19" s="38">
        <v>528397</v>
      </c>
      <c r="DE19" s="38">
        <v>2537502.962148</v>
      </c>
      <c r="DF19" s="38">
        <v>5067078.4550959999</v>
      </c>
      <c r="DG19" s="38">
        <v>12391383.140000001</v>
      </c>
      <c r="DH19" s="40">
        <v>4285683.0199999996</v>
      </c>
      <c r="DI19" s="40">
        <v>3659465.0964480001</v>
      </c>
      <c r="DJ19" s="40">
        <v>3664337.19</v>
      </c>
      <c r="DK19" s="40">
        <v>6386299.3700000001</v>
      </c>
      <c r="DL19" s="40">
        <v>55705745.299999997</v>
      </c>
      <c r="DM19" s="40">
        <v>386498.28</v>
      </c>
      <c r="DN19" s="38">
        <v>107181262.34999999</v>
      </c>
      <c r="DO19" s="38">
        <v>11483579.26</v>
      </c>
      <c r="DP19" s="38">
        <v>2437731.81</v>
      </c>
      <c r="DQ19" s="38">
        <v>1684858.22</v>
      </c>
      <c r="DR19" s="40">
        <v>13227804.399999999</v>
      </c>
      <c r="DS19" s="40">
        <v>15606169.290000001</v>
      </c>
      <c r="DT19" s="37">
        <v>214.84109669348518</v>
      </c>
      <c r="DU19" s="37">
        <v>16.262315171567266</v>
      </c>
      <c r="DV19" s="2"/>
      <c r="DW19" s="38"/>
      <c r="DX19" s="38"/>
    </row>
    <row r="20" spans="1:128" s="11" customFormat="1" ht="11.25" x14ac:dyDescent="0.2">
      <c r="A20" s="2" t="s">
        <v>15</v>
      </c>
      <c r="B20" s="38">
        <v>918958677.24000168</v>
      </c>
      <c r="C20" s="38">
        <v>1453893507.6200025</v>
      </c>
      <c r="D20" s="38">
        <v>900198131.37999952</v>
      </c>
      <c r="E20" s="38">
        <v>1751486055.2400067</v>
      </c>
      <c r="F20" s="38">
        <v>965125028.38000154</v>
      </c>
      <c r="G20" s="38">
        <v>840589068.50999856</v>
      </c>
      <c r="H20" s="38">
        <v>1443070522.7100036</v>
      </c>
      <c r="I20" s="38">
        <v>845410627.96000135</v>
      </c>
      <c r="J20" s="38">
        <v>839646659.52999985</v>
      </c>
      <c r="K20" s="38">
        <v>1263309879.6100016</v>
      </c>
      <c r="L20" s="38">
        <v>968793003.30999875</v>
      </c>
      <c r="M20" s="38">
        <v>842104784.77999973</v>
      </c>
      <c r="N20" s="38">
        <v>13032585946.270014</v>
      </c>
      <c r="O20" s="38">
        <v>1314345687.04</v>
      </c>
      <c r="P20" s="38">
        <v>1187177522.51</v>
      </c>
      <c r="Q20" s="38">
        <v>1151119109.3399999</v>
      </c>
      <c r="R20" s="38">
        <v>1281758383.3099999</v>
      </c>
      <c r="S20" s="38">
        <v>1287700854.6500001</v>
      </c>
      <c r="T20" s="38">
        <v>1321302827.4100001</v>
      </c>
      <c r="U20" s="38">
        <v>1421689603.0599999</v>
      </c>
      <c r="V20" s="38">
        <v>1112270807.1099999</v>
      </c>
      <c r="W20" s="38">
        <v>938205488.96000004</v>
      </c>
      <c r="X20" s="38">
        <v>1038801144.65</v>
      </c>
      <c r="Y20" s="38">
        <v>1097612470.1099999</v>
      </c>
      <c r="Z20" s="38">
        <v>627199853.92999995</v>
      </c>
      <c r="AA20" s="38">
        <v>13779183752.08</v>
      </c>
      <c r="AB20" s="38">
        <v>1115180009.8199999</v>
      </c>
      <c r="AC20" s="38">
        <v>1430935520.96</v>
      </c>
      <c r="AD20" s="38">
        <v>1000141258.25</v>
      </c>
      <c r="AE20" s="38">
        <v>1216848059.3</v>
      </c>
      <c r="AF20" s="38">
        <v>1055782095.3200001</v>
      </c>
      <c r="AG20" s="38">
        <v>1141693822.5999999</v>
      </c>
      <c r="AH20" s="38">
        <v>1171216279.27</v>
      </c>
      <c r="AI20" s="38">
        <v>1144933711.6900001</v>
      </c>
      <c r="AJ20" s="38">
        <v>1184513096.6700001</v>
      </c>
      <c r="AK20" s="38">
        <v>1139033258.4300001</v>
      </c>
      <c r="AL20" s="38">
        <v>1152779975.0599999</v>
      </c>
      <c r="AM20" s="38">
        <v>1195590082.02</v>
      </c>
      <c r="AN20" s="38">
        <v>13948647169.389999</v>
      </c>
      <c r="AO20" s="38">
        <v>1161312910.71</v>
      </c>
      <c r="AP20" s="38">
        <v>1258206635</v>
      </c>
      <c r="AQ20" s="38">
        <v>1247138916.6700001</v>
      </c>
      <c r="AR20" s="38">
        <v>1368571136.54</v>
      </c>
      <c r="AS20" s="38">
        <v>1226177758.78</v>
      </c>
      <c r="AT20" s="38">
        <v>1228855892.5699999</v>
      </c>
      <c r="AU20" s="38">
        <v>1354357305.96</v>
      </c>
      <c r="AV20" s="38">
        <v>1591267256.45</v>
      </c>
      <c r="AW20" s="38">
        <v>1326683936.97</v>
      </c>
      <c r="AX20" s="38">
        <v>1226558369.5599999</v>
      </c>
      <c r="AY20" s="38">
        <v>1197107392.4100001</v>
      </c>
      <c r="AZ20" s="38">
        <v>1104569730.1500001</v>
      </c>
      <c r="BA20" s="38">
        <v>15290807241.77</v>
      </c>
      <c r="BB20" s="38">
        <v>1117195840.8900001</v>
      </c>
      <c r="BC20" s="38">
        <v>1333914875.6199999</v>
      </c>
      <c r="BD20" s="38">
        <v>1290340506.99</v>
      </c>
      <c r="BE20" s="38">
        <v>1164957076.73</v>
      </c>
      <c r="BF20" s="38">
        <v>905440958.71000004</v>
      </c>
      <c r="BG20" s="38">
        <v>1172815358.0699999</v>
      </c>
      <c r="BH20" s="38">
        <v>1170083504.5599999</v>
      </c>
      <c r="BI20" s="38">
        <v>1067939897.49</v>
      </c>
      <c r="BJ20" s="38">
        <v>1306281806.97</v>
      </c>
      <c r="BK20" s="38">
        <v>1218958528.21</v>
      </c>
      <c r="BL20" s="38">
        <v>1264537007.1500001</v>
      </c>
      <c r="BM20" s="38">
        <v>1326353663.1199999</v>
      </c>
      <c r="BN20" s="38">
        <v>14338819024.51</v>
      </c>
      <c r="BO20" s="38">
        <v>1065667558.86</v>
      </c>
      <c r="BP20" s="38">
        <v>893372941.35000002</v>
      </c>
      <c r="BQ20" s="38">
        <v>1598730638.1900001</v>
      </c>
      <c r="BR20" s="38">
        <v>1416705565.3299999</v>
      </c>
      <c r="BS20" s="38">
        <v>1215854130.8199999</v>
      </c>
      <c r="BT20" s="38">
        <v>1628451898.25</v>
      </c>
      <c r="BU20" s="38">
        <v>1756030548.8</v>
      </c>
      <c r="BV20" s="38">
        <v>1250426461.3900001</v>
      </c>
      <c r="BW20" s="38">
        <v>1312117606.6199999</v>
      </c>
      <c r="BX20" s="38">
        <v>1447799133.02</v>
      </c>
      <c r="BY20" s="38">
        <v>1261979957.27</v>
      </c>
      <c r="BZ20" s="38">
        <v>1723265345.04</v>
      </c>
      <c r="CA20" s="38">
        <v>16570401784.940001</v>
      </c>
      <c r="CB20" s="38">
        <v>1878845575.24</v>
      </c>
      <c r="CC20" s="38">
        <v>1521298563.97</v>
      </c>
      <c r="CD20" s="38">
        <v>2532958646.0300002</v>
      </c>
      <c r="CE20" s="38">
        <v>2195987162.0599999</v>
      </c>
      <c r="CF20" s="38">
        <v>1496619822.49</v>
      </c>
      <c r="CG20" s="38">
        <v>1936577665.26</v>
      </c>
      <c r="CH20" s="38">
        <v>1587843202.75</v>
      </c>
      <c r="CI20" s="38">
        <v>2039945020.4100001</v>
      </c>
      <c r="CJ20" s="38">
        <v>1403541912.54</v>
      </c>
      <c r="CK20" s="38">
        <v>2143372806.8299999</v>
      </c>
      <c r="CL20" s="38">
        <v>1604532676.6300001</v>
      </c>
      <c r="CM20" s="38">
        <v>1867075941.9200001</v>
      </c>
      <c r="CN20" s="38">
        <v>22208598996.130001</v>
      </c>
      <c r="CO20" s="38">
        <v>1699760841.3299999</v>
      </c>
      <c r="CP20" s="38">
        <v>1193120317.1400001</v>
      </c>
      <c r="CQ20" s="38">
        <v>1760071784.8699999</v>
      </c>
      <c r="CR20" s="38">
        <v>1761191464.4000001</v>
      </c>
      <c r="CS20" s="38">
        <v>1805496419.1700001</v>
      </c>
      <c r="CT20" s="38">
        <v>1951690846.53</v>
      </c>
      <c r="CU20" s="38">
        <v>2378757406.9200001</v>
      </c>
      <c r="CV20" s="38">
        <v>1892384690.9000001</v>
      </c>
      <c r="CW20" s="38">
        <v>1597444655.3199999</v>
      </c>
      <c r="CX20" s="38">
        <v>1505129482.1300001</v>
      </c>
      <c r="CY20" s="38">
        <v>1474446812.4300001</v>
      </c>
      <c r="CZ20" s="38">
        <v>1486677089.26</v>
      </c>
      <c r="DA20" s="38">
        <v>20506171810.400002</v>
      </c>
      <c r="DB20" s="38">
        <v>1776154436.3800001</v>
      </c>
      <c r="DC20" s="38">
        <v>1332526225.75</v>
      </c>
      <c r="DD20" s="38">
        <f>1775335640.5-444584</f>
        <v>1774891056.5</v>
      </c>
      <c r="DE20" s="38">
        <v>2497283438.0279698</v>
      </c>
      <c r="DF20" s="38">
        <v>1740682992.6622701</v>
      </c>
      <c r="DG20" s="38">
        <v>2449286133.6805902</v>
      </c>
      <c r="DH20" s="38">
        <v>2311348413.56387</v>
      </c>
      <c r="DI20" s="38">
        <v>2008583555.8733399</v>
      </c>
      <c r="DJ20" s="38">
        <v>1660312000.5799999</v>
      </c>
      <c r="DK20" s="38">
        <v>1747060771.51</v>
      </c>
      <c r="DL20" s="38">
        <v>555913248.26999998</v>
      </c>
      <c r="DM20" s="38">
        <v>1279873741.28</v>
      </c>
      <c r="DN20" s="38">
        <v>21132951794.810001</v>
      </c>
      <c r="DO20" s="38">
        <v>2054110602.6500001</v>
      </c>
      <c r="DP20" s="38">
        <v>2029669709.23</v>
      </c>
      <c r="DQ20" s="38">
        <v>2429329470.0100002</v>
      </c>
      <c r="DR20" s="40">
        <v>4883571718.6300001</v>
      </c>
      <c r="DS20" s="40">
        <v>6513109781.8900003</v>
      </c>
      <c r="DT20" s="12">
        <v>35.145975126237076</v>
      </c>
      <c r="DU20" s="37">
        <v>31.320794043205758</v>
      </c>
      <c r="DV20" s="2"/>
      <c r="DW20" s="38"/>
      <c r="DX20" s="38"/>
    </row>
    <row r="21" spans="1:128" s="11" customFormat="1" ht="11.25" x14ac:dyDescent="0.2">
      <c r="A21" s="34" t="s">
        <v>44</v>
      </c>
      <c r="B21" s="38">
        <v>896051426.28000164</v>
      </c>
      <c r="C21" s="38">
        <v>1431711453.7600026</v>
      </c>
      <c r="D21" s="38">
        <v>872375059.23999953</v>
      </c>
      <c r="E21" s="38">
        <v>1732618527.4100068</v>
      </c>
      <c r="F21" s="38">
        <v>938650075.2000016</v>
      </c>
      <c r="G21" s="38">
        <v>821091489.88999856</v>
      </c>
      <c r="H21" s="38">
        <v>1398242103.1000037</v>
      </c>
      <c r="I21" s="38">
        <v>805272580.21000123</v>
      </c>
      <c r="J21" s="38">
        <v>794943190.36999989</v>
      </c>
      <c r="K21" s="38">
        <v>1198500268.4600017</v>
      </c>
      <c r="L21" s="38">
        <v>942536162.81999886</v>
      </c>
      <c r="M21" s="38">
        <v>793498379.53999972</v>
      </c>
      <c r="N21" s="38">
        <v>12625490716.280014</v>
      </c>
      <c r="O21" s="38">
        <v>1286227162.73</v>
      </c>
      <c r="P21" s="38">
        <v>1153899459.8</v>
      </c>
      <c r="Q21" s="38">
        <v>1115342673.6700001</v>
      </c>
      <c r="R21" s="38">
        <v>1258526789.53</v>
      </c>
      <c r="S21" s="38">
        <v>1233537036.02</v>
      </c>
      <c r="T21" s="38">
        <v>1297869304.52</v>
      </c>
      <c r="U21" s="38">
        <v>1378327024.54</v>
      </c>
      <c r="V21" s="38">
        <v>1072447351.8099999</v>
      </c>
      <c r="W21" s="38">
        <v>908653357.91999996</v>
      </c>
      <c r="X21" s="38">
        <v>993787433.98000002</v>
      </c>
      <c r="Y21" s="38">
        <v>1051237655.9</v>
      </c>
      <c r="Z21" s="38">
        <v>547588993.63999999</v>
      </c>
      <c r="AA21" s="38">
        <v>13297444244.059999</v>
      </c>
      <c r="AB21" s="38">
        <v>1071374820.39</v>
      </c>
      <c r="AC21" s="38">
        <v>1402871275.8599999</v>
      </c>
      <c r="AD21" s="38">
        <v>970575956.72000003</v>
      </c>
      <c r="AE21" s="38">
        <v>1172214617.1700001</v>
      </c>
      <c r="AF21" s="38">
        <v>1016072732.23</v>
      </c>
      <c r="AG21" s="38">
        <v>1049684421.88</v>
      </c>
      <c r="AH21" s="38">
        <v>1108675543.78</v>
      </c>
      <c r="AI21" s="38">
        <v>1111555238.8099999</v>
      </c>
      <c r="AJ21" s="38">
        <v>1151051383.3599999</v>
      </c>
      <c r="AK21" s="38">
        <v>1095909485.49</v>
      </c>
      <c r="AL21" s="38">
        <v>1112755722.8299999</v>
      </c>
      <c r="AM21" s="38">
        <v>1140783971.3299999</v>
      </c>
      <c r="AN21" s="38">
        <v>13403525169.85</v>
      </c>
      <c r="AO21" s="38">
        <v>1118598331.5999999</v>
      </c>
      <c r="AP21" s="38">
        <v>1227263705.8599999</v>
      </c>
      <c r="AQ21" s="38">
        <v>1197333535.52</v>
      </c>
      <c r="AR21" s="38">
        <v>1336426300.1199999</v>
      </c>
      <c r="AS21" s="38">
        <v>1175759996.8599999</v>
      </c>
      <c r="AT21" s="38">
        <v>1202139090.3499999</v>
      </c>
      <c r="AU21" s="38">
        <v>1318303613.8</v>
      </c>
      <c r="AV21" s="38">
        <v>1564297886.55</v>
      </c>
      <c r="AW21" s="38">
        <v>1288857177.21</v>
      </c>
      <c r="AX21" s="38">
        <v>1180658070.96</v>
      </c>
      <c r="AY21" s="38">
        <v>1144379378.9400001</v>
      </c>
      <c r="AZ21" s="38">
        <v>1050453098.24</v>
      </c>
      <c r="BA21" s="38">
        <v>14804470186.01</v>
      </c>
      <c r="BB21" s="38">
        <v>1085649008.22</v>
      </c>
      <c r="BC21" s="38">
        <v>1302791341.1099999</v>
      </c>
      <c r="BD21" s="38">
        <v>1251585058.8699999</v>
      </c>
      <c r="BE21" s="38">
        <v>1130622207.4000001</v>
      </c>
      <c r="BF21" s="38">
        <v>877523411.24000001</v>
      </c>
      <c r="BG21" s="38">
        <v>1118569454.8299999</v>
      </c>
      <c r="BH21" s="38">
        <v>1130050011.8399999</v>
      </c>
      <c r="BI21" s="38">
        <v>1037344790.98</v>
      </c>
      <c r="BJ21" s="38">
        <v>1191164716.8299999</v>
      </c>
      <c r="BK21" s="38">
        <v>1167067546.05</v>
      </c>
      <c r="BL21" s="38">
        <v>1225456887.0799999</v>
      </c>
      <c r="BM21" s="38">
        <v>1294662635.23</v>
      </c>
      <c r="BN21" s="38">
        <v>13812487069.68</v>
      </c>
      <c r="BO21" s="38">
        <v>1035714809.08</v>
      </c>
      <c r="BP21" s="38">
        <v>865204924.25</v>
      </c>
      <c r="BQ21" s="38">
        <v>1546479790.9100001</v>
      </c>
      <c r="BR21" s="38">
        <v>1364314598.25</v>
      </c>
      <c r="BS21" s="38">
        <v>1127619930.8699999</v>
      </c>
      <c r="BT21" s="38">
        <v>1559044169.3499999</v>
      </c>
      <c r="BU21" s="38">
        <v>1697501258.3199999</v>
      </c>
      <c r="BV21" s="38">
        <v>1186120124.9300001</v>
      </c>
      <c r="BW21" s="38">
        <v>1266232931.95</v>
      </c>
      <c r="BX21" s="38">
        <v>1403267812.71</v>
      </c>
      <c r="BY21" s="38">
        <v>1190463918.4400001</v>
      </c>
      <c r="BZ21" s="38">
        <v>1676082026.6500001</v>
      </c>
      <c r="CA21" s="38">
        <v>15918046295.709999</v>
      </c>
      <c r="CB21" s="38">
        <v>1792212562.3900001</v>
      </c>
      <c r="CC21" s="38">
        <v>1447633112.21</v>
      </c>
      <c r="CD21" s="38">
        <v>2455258244.4200001</v>
      </c>
      <c r="CE21" s="38">
        <v>2133225730.99</v>
      </c>
      <c r="CF21" s="38">
        <v>1427949527.5599999</v>
      </c>
      <c r="CG21" s="38">
        <v>1865759542.5999999</v>
      </c>
      <c r="CH21" s="38">
        <v>1516698257.4000001</v>
      </c>
      <c r="CI21" s="38">
        <v>1944110257.3499999</v>
      </c>
      <c r="CJ21" s="38">
        <v>1351219665.3</v>
      </c>
      <c r="CK21" s="38">
        <v>2057504606.8399999</v>
      </c>
      <c r="CL21" s="38">
        <v>1545240723.5899999</v>
      </c>
      <c r="CM21" s="38">
        <v>1773111943.1900001</v>
      </c>
      <c r="CN21" s="38">
        <v>21309924173.84</v>
      </c>
      <c r="CO21" s="38">
        <v>1634402155.05</v>
      </c>
      <c r="CP21" s="38">
        <v>1147475092.1800001</v>
      </c>
      <c r="CQ21" s="38">
        <v>1660898266.76</v>
      </c>
      <c r="CR21" s="38">
        <v>1701844183.48</v>
      </c>
      <c r="CS21" s="38">
        <v>1723967265.49</v>
      </c>
      <c r="CT21" s="38">
        <v>1858709461.9100001</v>
      </c>
      <c r="CU21" s="38">
        <v>2327914252.8200002</v>
      </c>
      <c r="CV21" s="38">
        <v>1816412667.45</v>
      </c>
      <c r="CW21" s="38">
        <v>1565456657.5999999</v>
      </c>
      <c r="CX21" s="38">
        <v>1452501079.73</v>
      </c>
      <c r="CY21" s="38">
        <v>1434057615.79</v>
      </c>
      <c r="CZ21" s="38">
        <v>1457126695.5599999</v>
      </c>
      <c r="DA21" s="38">
        <v>19780765393.82</v>
      </c>
      <c r="DB21" s="38">
        <v>1736734390.1400001</v>
      </c>
      <c r="DC21" s="38">
        <v>1288034126.1700001</v>
      </c>
      <c r="DD21" s="38">
        <f>1723555277.06-444584</f>
        <v>1723110693.0599999</v>
      </c>
      <c r="DE21" s="38">
        <v>2448774509.6799002</v>
      </c>
      <c r="DF21" s="38">
        <v>1666484769.03227</v>
      </c>
      <c r="DG21" s="38">
        <v>2368079038.9688601</v>
      </c>
      <c r="DH21" s="40">
        <v>2256104514.5345001</v>
      </c>
      <c r="DI21" s="40">
        <v>1947476608.6889601</v>
      </c>
      <c r="DJ21" s="40">
        <v>1606410483.4200001</v>
      </c>
      <c r="DK21" s="40">
        <v>1709687889.55</v>
      </c>
      <c r="DL21" s="40">
        <v>534228518.69999999</v>
      </c>
      <c r="DM21" s="40">
        <v>1240026662.05</v>
      </c>
      <c r="DN21" s="38">
        <v>20524221810.470001</v>
      </c>
      <c r="DO21" s="38">
        <v>1962453167.3099999</v>
      </c>
      <c r="DP21" s="38">
        <v>1984135427.48</v>
      </c>
      <c r="DQ21" s="38">
        <v>2386274665.52</v>
      </c>
      <c r="DR21" s="40">
        <v>4747879209.3700008</v>
      </c>
      <c r="DS21" s="40">
        <v>6332863260.3099995</v>
      </c>
      <c r="DT21" s="12">
        <v>36.740023941285948</v>
      </c>
      <c r="DU21" s="37">
        <v>31.328183364604968</v>
      </c>
      <c r="DV21" s="2"/>
      <c r="DW21" s="38"/>
      <c r="DX21" s="38"/>
    </row>
    <row r="22" spans="1:128" s="11" customFormat="1" ht="11.25" x14ac:dyDescent="0.2">
      <c r="A22" s="34" t="s">
        <v>45</v>
      </c>
      <c r="B22" s="38">
        <v>407522.25999999046</v>
      </c>
      <c r="C22" s="38">
        <v>1675777.3099999428</v>
      </c>
      <c r="D22" s="38">
        <v>3828175.4800000191</v>
      </c>
      <c r="E22" s="38">
        <v>2891513.2999999523</v>
      </c>
      <c r="F22" s="38">
        <v>682246.74000000954</v>
      </c>
      <c r="G22" s="38">
        <v>1461945.5299999714</v>
      </c>
      <c r="H22" s="38">
        <v>1973201.3999998569</v>
      </c>
      <c r="I22" s="38">
        <v>1491183.5300000906</v>
      </c>
      <c r="J22" s="38">
        <v>1741951.1599999666</v>
      </c>
      <c r="K22" s="38">
        <v>2596300.3699998856</v>
      </c>
      <c r="L22" s="38">
        <v>3256161.5599999428</v>
      </c>
      <c r="M22" s="38">
        <v>1194476.0099999905</v>
      </c>
      <c r="N22" s="38">
        <v>23200454.649999619</v>
      </c>
      <c r="O22" s="38">
        <v>962718.95</v>
      </c>
      <c r="P22" s="38">
        <v>596947.62</v>
      </c>
      <c r="Q22" s="38">
        <v>1488574.03</v>
      </c>
      <c r="R22" s="38">
        <v>948139.28</v>
      </c>
      <c r="S22" s="38">
        <v>1899059.7</v>
      </c>
      <c r="T22" s="38">
        <v>842310.48</v>
      </c>
      <c r="U22" s="38">
        <v>1398169.58</v>
      </c>
      <c r="V22" s="38">
        <v>1515843.53</v>
      </c>
      <c r="W22" s="38">
        <v>1336817.71</v>
      </c>
      <c r="X22" s="38">
        <v>1299920</v>
      </c>
      <c r="Y22" s="38">
        <v>3509046.53</v>
      </c>
      <c r="Z22" s="38">
        <v>622731.93000000005</v>
      </c>
      <c r="AA22" s="38">
        <v>16420279.34</v>
      </c>
      <c r="AB22" s="38">
        <v>2537081.6800000002</v>
      </c>
      <c r="AC22" s="38">
        <v>905817.72</v>
      </c>
      <c r="AD22" s="38">
        <v>2022588.05</v>
      </c>
      <c r="AE22" s="38">
        <v>3036874.65</v>
      </c>
      <c r="AF22" s="38">
        <v>3482560.18</v>
      </c>
      <c r="AG22" s="38">
        <v>2661960.4</v>
      </c>
      <c r="AH22" s="38">
        <v>1976940.46</v>
      </c>
      <c r="AI22" s="38">
        <v>1390735.98</v>
      </c>
      <c r="AJ22" s="38">
        <v>2094640.82</v>
      </c>
      <c r="AK22" s="38">
        <v>1837045.05</v>
      </c>
      <c r="AL22" s="38">
        <v>1147838.2</v>
      </c>
      <c r="AM22" s="38">
        <v>547958.79</v>
      </c>
      <c r="AN22" s="38">
        <v>23642041.98</v>
      </c>
      <c r="AO22" s="38">
        <v>2128248.46</v>
      </c>
      <c r="AP22" s="38">
        <v>1049626.5</v>
      </c>
      <c r="AQ22" s="38">
        <v>3194243.82</v>
      </c>
      <c r="AR22" s="38">
        <v>1830106.66</v>
      </c>
      <c r="AS22" s="38">
        <v>2316913.58</v>
      </c>
      <c r="AT22" s="38">
        <v>2875729.3</v>
      </c>
      <c r="AU22" s="38">
        <v>-192638.66</v>
      </c>
      <c r="AV22" s="38">
        <v>324130.05</v>
      </c>
      <c r="AW22" s="38">
        <v>354943.27</v>
      </c>
      <c r="AX22" s="38">
        <v>376832.43</v>
      </c>
      <c r="AY22" s="38">
        <v>2420382.36</v>
      </c>
      <c r="AZ22" s="38">
        <v>3349670.44</v>
      </c>
      <c r="BA22" s="38">
        <v>20028188.210000001</v>
      </c>
      <c r="BB22" s="38">
        <v>2244855.31</v>
      </c>
      <c r="BC22" s="38">
        <v>5150080.29</v>
      </c>
      <c r="BD22" s="38">
        <v>2070570.05</v>
      </c>
      <c r="BE22" s="38">
        <v>1623524.11</v>
      </c>
      <c r="BF22" s="38">
        <v>1235587.05</v>
      </c>
      <c r="BG22" s="38">
        <v>757562.56</v>
      </c>
      <c r="BH22" s="38">
        <v>876796.5</v>
      </c>
      <c r="BI22" s="38">
        <v>1394629.47</v>
      </c>
      <c r="BJ22" s="38">
        <v>2007405.96</v>
      </c>
      <c r="BK22" s="38">
        <v>3661751.33</v>
      </c>
      <c r="BL22" s="38">
        <v>1251650.3</v>
      </c>
      <c r="BM22" s="38">
        <v>4919950.04</v>
      </c>
      <c r="BN22" s="38">
        <v>27194362.969999999</v>
      </c>
      <c r="BO22" s="38">
        <v>2026183.49</v>
      </c>
      <c r="BP22" s="38">
        <v>1095646.8400000001</v>
      </c>
      <c r="BQ22" s="38">
        <v>4659145.2699999996</v>
      </c>
      <c r="BR22" s="38">
        <v>1694319.8</v>
      </c>
      <c r="BS22" s="38">
        <v>9845517.9499999993</v>
      </c>
      <c r="BT22" s="38">
        <v>2683388.38</v>
      </c>
      <c r="BU22" s="38">
        <v>2222767.37</v>
      </c>
      <c r="BV22" s="38">
        <v>4092428.91</v>
      </c>
      <c r="BW22" s="38">
        <v>1596625.52</v>
      </c>
      <c r="BX22" s="38">
        <v>2676566.85</v>
      </c>
      <c r="BY22" s="38">
        <v>3466199.24</v>
      </c>
      <c r="BZ22" s="38">
        <v>6298841.7000000002</v>
      </c>
      <c r="CA22" s="38">
        <v>42357631.32</v>
      </c>
      <c r="CB22" s="38">
        <v>3832037.47</v>
      </c>
      <c r="CC22" s="38">
        <v>1676413.06</v>
      </c>
      <c r="CD22" s="38">
        <v>9762617.7899999991</v>
      </c>
      <c r="CE22" s="38">
        <v>3327591.04</v>
      </c>
      <c r="CF22" s="38">
        <v>4600972.41</v>
      </c>
      <c r="CG22" s="38">
        <v>5471020.1900000004</v>
      </c>
      <c r="CH22" s="38">
        <v>6791320.25</v>
      </c>
      <c r="CI22" s="38">
        <v>6407979.6600000001</v>
      </c>
      <c r="CJ22" s="38">
        <v>581312.56000000006</v>
      </c>
      <c r="CK22" s="38">
        <v>4901076.63</v>
      </c>
      <c r="CL22" s="38">
        <v>6178701.0300000003</v>
      </c>
      <c r="CM22" s="38">
        <v>4819568.1100000003</v>
      </c>
      <c r="CN22" s="38">
        <v>58350610.200000003</v>
      </c>
      <c r="CO22" s="38">
        <v>6018710.46</v>
      </c>
      <c r="CP22" s="38">
        <v>3160787.31</v>
      </c>
      <c r="CQ22" s="38">
        <v>10688924.74</v>
      </c>
      <c r="CR22" s="38">
        <v>9406929.9700000007</v>
      </c>
      <c r="CS22" s="38">
        <v>6275628.5099999998</v>
      </c>
      <c r="CT22" s="38">
        <v>14422549.029999999</v>
      </c>
      <c r="CU22" s="38">
        <v>1876474.57</v>
      </c>
      <c r="CV22" s="38">
        <v>2820935.81</v>
      </c>
      <c r="CW22" s="38">
        <v>2679291.21</v>
      </c>
      <c r="CX22" s="38">
        <v>3185064.07</v>
      </c>
      <c r="CY22" s="38">
        <v>3351412.18</v>
      </c>
      <c r="CZ22" s="38">
        <v>1167439.8</v>
      </c>
      <c r="DA22" s="38">
        <v>65054147.659999996</v>
      </c>
      <c r="DB22" s="38">
        <v>5381217.1699999999</v>
      </c>
      <c r="DC22" s="38">
        <v>4322248.7699999996</v>
      </c>
      <c r="DD22" s="38">
        <v>7233723.8700000001</v>
      </c>
      <c r="DE22" s="38">
        <v>8189059.4500000002</v>
      </c>
      <c r="DF22" s="38">
        <v>6857690.5199999996</v>
      </c>
      <c r="DG22" s="38">
        <v>14709084.27</v>
      </c>
      <c r="DH22" s="38">
        <v>5160274.1232460001</v>
      </c>
      <c r="DI22" s="38">
        <v>3462442.27</v>
      </c>
      <c r="DJ22" s="38">
        <v>5905749.6600000001</v>
      </c>
      <c r="DK22" s="38">
        <v>2042377.98</v>
      </c>
      <c r="DL22" s="38">
        <v>4894254.88</v>
      </c>
      <c r="DM22" s="38">
        <v>1253256.8799999999</v>
      </c>
      <c r="DN22" s="38">
        <v>69441758.650000006</v>
      </c>
      <c r="DO22" s="38">
        <v>5419960.4000000004</v>
      </c>
      <c r="DP22" s="38">
        <v>1313166.6200000001</v>
      </c>
      <c r="DQ22" s="38">
        <v>4372920.1500000004</v>
      </c>
      <c r="DR22" s="40">
        <v>16937189.809999999</v>
      </c>
      <c r="DS22" s="40">
        <v>11106047.170000002</v>
      </c>
      <c r="DT22" s="12">
        <v>-40.31048924417734</v>
      </c>
      <c r="DU22" s="37">
        <v>-35.366467103169427</v>
      </c>
      <c r="DV22" s="2"/>
      <c r="DW22" s="38"/>
      <c r="DX22" s="38"/>
    </row>
    <row r="23" spans="1:128" s="11" customFormat="1" ht="11.25" x14ac:dyDescent="0.2">
      <c r="A23" s="34" t="s">
        <v>46</v>
      </c>
      <c r="B23" s="38">
        <v>22499728.700000025</v>
      </c>
      <c r="C23" s="38">
        <v>20506276.54999999</v>
      </c>
      <c r="D23" s="38">
        <v>23994896.660000008</v>
      </c>
      <c r="E23" s="38">
        <v>15976014.529999975</v>
      </c>
      <c r="F23" s="38">
        <v>25792706.439999998</v>
      </c>
      <c r="G23" s="38">
        <v>18035633.090000022</v>
      </c>
      <c r="H23" s="38">
        <v>42855218.209999993</v>
      </c>
      <c r="I23" s="38">
        <v>38646864.219999976</v>
      </c>
      <c r="J23" s="38">
        <v>42961517.999999963</v>
      </c>
      <c r="K23" s="38">
        <v>62213310.779999934</v>
      </c>
      <c r="L23" s="38">
        <v>23000678.930000003</v>
      </c>
      <c r="M23" s="38">
        <v>47411929.229999997</v>
      </c>
      <c r="N23" s="38">
        <v>383894775.33999991</v>
      </c>
      <c r="O23" s="38">
        <v>27155805.359999999</v>
      </c>
      <c r="P23" s="38">
        <v>32681115.09</v>
      </c>
      <c r="Q23" s="38">
        <v>34287861.640000001</v>
      </c>
      <c r="R23" s="38">
        <v>22283454.5</v>
      </c>
      <c r="S23" s="38">
        <v>52264758.93</v>
      </c>
      <c r="T23" s="38">
        <v>22591212.41</v>
      </c>
      <c r="U23" s="38">
        <v>41964408.939999998</v>
      </c>
      <c r="V23" s="38">
        <v>38307611.770000003</v>
      </c>
      <c r="W23" s="38">
        <v>28215313.329999998</v>
      </c>
      <c r="X23" s="38">
        <v>43713790.670000002</v>
      </c>
      <c r="Y23" s="38">
        <v>42865767.68</v>
      </c>
      <c r="Z23" s="38">
        <v>78988128.359999999</v>
      </c>
      <c r="AA23" s="38">
        <v>465319228.68000001</v>
      </c>
      <c r="AB23" s="38">
        <v>41268107.75</v>
      </c>
      <c r="AC23" s="38">
        <v>27158427.379999999</v>
      </c>
      <c r="AD23" s="38">
        <v>27542713.48</v>
      </c>
      <c r="AE23" s="38">
        <v>41596567.479999997</v>
      </c>
      <c r="AF23" s="38">
        <v>36226802.909999996</v>
      </c>
      <c r="AG23" s="38">
        <v>89347440.319999993</v>
      </c>
      <c r="AH23" s="38">
        <v>60563795.030000001</v>
      </c>
      <c r="AI23" s="38">
        <v>31987736.899999999</v>
      </c>
      <c r="AJ23" s="38">
        <v>31367072.489999998</v>
      </c>
      <c r="AK23" s="38">
        <v>41286727.890000001</v>
      </c>
      <c r="AL23" s="38">
        <v>38876414.030000001</v>
      </c>
      <c r="AM23" s="38">
        <v>54258151.899999999</v>
      </c>
      <c r="AN23" s="38">
        <v>521479957.56</v>
      </c>
      <c r="AO23" s="38">
        <v>40586330.649999999</v>
      </c>
      <c r="AP23" s="38">
        <v>29893302.640000001</v>
      </c>
      <c r="AQ23" s="38">
        <v>46611137.329999998</v>
      </c>
      <c r="AR23" s="38">
        <v>30314729.760000002</v>
      </c>
      <c r="AS23" s="38">
        <v>48100848.340000004</v>
      </c>
      <c r="AT23" s="38">
        <v>23841072.920000002</v>
      </c>
      <c r="AU23" s="38">
        <v>36246330.82</v>
      </c>
      <c r="AV23" s="38">
        <v>26645239.850000001</v>
      </c>
      <c r="AW23" s="38">
        <v>37471816.490000002</v>
      </c>
      <c r="AX23" s="38">
        <v>45523466.170000002</v>
      </c>
      <c r="AY23" s="38">
        <v>50307631.109999999</v>
      </c>
      <c r="AZ23" s="38">
        <v>50766961.469999999</v>
      </c>
      <c r="BA23" s="38">
        <v>466308867.55000001</v>
      </c>
      <c r="BB23" s="38">
        <v>29301977.359999999</v>
      </c>
      <c r="BC23" s="38">
        <v>25973454.219999999</v>
      </c>
      <c r="BD23" s="38">
        <v>36684878.07</v>
      </c>
      <c r="BE23" s="38">
        <v>32711345.219999999</v>
      </c>
      <c r="BF23" s="38">
        <v>26681960.420000002</v>
      </c>
      <c r="BG23" s="38">
        <v>53488340.68</v>
      </c>
      <c r="BH23" s="38">
        <v>39156696.219999999</v>
      </c>
      <c r="BI23" s="38">
        <v>29200477.039999999</v>
      </c>
      <c r="BJ23" s="38">
        <v>113109684.18000001</v>
      </c>
      <c r="BK23" s="38">
        <v>48229230.829999998</v>
      </c>
      <c r="BL23" s="38">
        <v>37828469.770000003</v>
      </c>
      <c r="BM23" s="38">
        <v>26771077.850000001</v>
      </c>
      <c r="BN23" s="38">
        <v>499137591.86000001</v>
      </c>
      <c r="BO23" s="38">
        <v>27926566.289999999</v>
      </c>
      <c r="BP23" s="38">
        <v>27072370.260000002</v>
      </c>
      <c r="BQ23" s="38">
        <v>47591702.009999998</v>
      </c>
      <c r="BR23" s="38">
        <v>50696647.280000001</v>
      </c>
      <c r="BS23" s="38">
        <v>78388682</v>
      </c>
      <c r="BT23" s="38">
        <v>66724340.520000003</v>
      </c>
      <c r="BU23" s="38">
        <v>56306523.109999999</v>
      </c>
      <c r="BV23" s="38">
        <v>60213907.549999997</v>
      </c>
      <c r="BW23" s="38">
        <v>44288049.149999999</v>
      </c>
      <c r="BX23" s="38">
        <v>41854753.460000001</v>
      </c>
      <c r="BY23" s="38">
        <v>68049839.590000004</v>
      </c>
      <c r="BZ23" s="38">
        <v>40884476.689999998</v>
      </c>
      <c r="CA23" s="38">
        <v>609997857.90999997</v>
      </c>
      <c r="CB23" s="38">
        <v>82800975.379999995</v>
      </c>
      <c r="CC23" s="38">
        <v>71989038.700000003</v>
      </c>
      <c r="CD23" s="38">
        <v>67937783.819999993</v>
      </c>
      <c r="CE23" s="38">
        <v>59433840.030000001</v>
      </c>
      <c r="CF23" s="38">
        <v>64069322.520000003</v>
      </c>
      <c r="CG23" s="38">
        <v>65347102.469999999</v>
      </c>
      <c r="CH23" s="38">
        <v>64353625.100000001</v>
      </c>
      <c r="CI23" s="38">
        <v>89426783.400000006</v>
      </c>
      <c r="CJ23" s="38">
        <v>51740934.68</v>
      </c>
      <c r="CK23" s="38">
        <v>80967123.359999999</v>
      </c>
      <c r="CL23" s="38">
        <v>53113252.009999998</v>
      </c>
      <c r="CM23" s="38">
        <v>89144430.620000005</v>
      </c>
      <c r="CN23" s="38">
        <v>840324212.09000003</v>
      </c>
      <c r="CO23" s="38">
        <v>59339975.82</v>
      </c>
      <c r="CP23" s="38">
        <v>42484437.649999999</v>
      </c>
      <c r="CQ23" s="38">
        <v>88484593.370000005</v>
      </c>
      <c r="CR23" s="38">
        <v>49940350.950000003</v>
      </c>
      <c r="CS23" s="38">
        <v>75253525.170000002</v>
      </c>
      <c r="CT23" s="38">
        <v>78558835.590000004</v>
      </c>
      <c r="CU23" s="38">
        <v>48966679.530000001</v>
      </c>
      <c r="CV23" s="38">
        <v>73151087.640000001</v>
      </c>
      <c r="CW23" s="38">
        <v>29308706.510000002</v>
      </c>
      <c r="CX23" s="38">
        <v>49443338.329999998</v>
      </c>
      <c r="CY23" s="38">
        <v>37037784.460000001</v>
      </c>
      <c r="CZ23" s="38">
        <v>28382953.899999999</v>
      </c>
      <c r="DA23" s="38">
        <v>660352268.91999996</v>
      </c>
      <c r="DB23" s="38">
        <v>34038829.07</v>
      </c>
      <c r="DC23" s="38">
        <v>40169850.810000002</v>
      </c>
      <c r="DD23" s="38">
        <v>44546639.57</v>
      </c>
      <c r="DE23" s="38">
        <v>40319868.898075998</v>
      </c>
      <c r="DF23" s="38">
        <v>67340533.109999999</v>
      </c>
      <c r="DG23" s="38">
        <v>66498010.441735998</v>
      </c>
      <c r="DH23" s="40">
        <v>50083624.906127997</v>
      </c>
      <c r="DI23" s="40">
        <v>57644504.914382003</v>
      </c>
      <c r="DJ23" s="40">
        <v>47995767.5</v>
      </c>
      <c r="DK23" s="40">
        <v>35330503.979999997</v>
      </c>
      <c r="DL23" s="40">
        <v>16790474.690000001</v>
      </c>
      <c r="DM23" s="40">
        <v>38593822.350000001</v>
      </c>
      <c r="DN23" s="38">
        <v>539288225.69000006</v>
      </c>
      <c r="DO23" s="38">
        <v>86237474.939999998</v>
      </c>
      <c r="DP23" s="38">
        <v>44221115.130000003</v>
      </c>
      <c r="DQ23" s="38">
        <v>38681884.340000004</v>
      </c>
      <c r="DR23" s="40">
        <v>118755319.44999999</v>
      </c>
      <c r="DS23" s="40">
        <v>169140474.41</v>
      </c>
      <c r="DT23" s="12">
        <v>-14.260475107788695</v>
      </c>
      <c r="DU23" s="37">
        <v>40.533009774595243</v>
      </c>
      <c r="DV23" s="2"/>
      <c r="DW23" s="38"/>
      <c r="DX23" s="38"/>
    </row>
    <row r="24" spans="1:128" s="11" customFormat="1" ht="11.25" x14ac:dyDescent="0.2">
      <c r="A24" s="2" t="s">
        <v>16</v>
      </c>
      <c r="B24" s="38">
        <v>13066273.119999999</v>
      </c>
      <c r="C24" s="38">
        <v>14700803.640000001</v>
      </c>
      <c r="D24" s="38">
        <v>7314392.0399999898</v>
      </c>
      <c r="E24" s="38">
        <v>8873717.2499999963</v>
      </c>
      <c r="F24" s="38">
        <v>12014643.740000004</v>
      </c>
      <c r="G24" s="38">
        <v>8384371.7600000007</v>
      </c>
      <c r="H24" s="38">
        <v>12261325.249999998</v>
      </c>
      <c r="I24" s="38">
        <v>7561690.9500000011</v>
      </c>
      <c r="J24" s="38">
        <v>10514328.969999999</v>
      </c>
      <c r="K24" s="38">
        <v>12814823.649999999</v>
      </c>
      <c r="L24" s="38">
        <v>9976599.8999999985</v>
      </c>
      <c r="M24" s="38">
        <v>5512588.4299999997</v>
      </c>
      <c r="N24" s="38">
        <v>122995558.69999999</v>
      </c>
      <c r="O24" s="38">
        <v>17087207</v>
      </c>
      <c r="P24" s="38">
        <v>8388983.4600000009</v>
      </c>
      <c r="Q24" s="38">
        <v>10183916.57</v>
      </c>
      <c r="R24" s="38">
        <v>19482445.030000001</v>
      </c>
      <c r="S24" s="38">
        <v>11326970.640000001</v>
      </c>
      <c r="T24" s="38">
        <v>8107908.3700000001</v>
      </c>
      <c r="U24" s="38">
        <v>12116348.01</v>
      </c>
      <c r="V24" s="38">
        <v>9995145.4800000004</v>
      </c>
      <c r="W24" s="38">
        <v>11227508.619999999</v>
      </c>
      <c r="X24" s="38">
        <v>4245736.75</v>
      </c>
      <c r="Y24" s="38">
        <v>14779058.310000001</v>
      </c>
      <c r="Z24" s="38">
        <v>6785307.3600000003</v>
      </c>
      <c r="AA24" s="38">
        <v>133726535.59999999</v>
      </c>
      <c r="AB24" s="38">
        <v>13323857.33</v>
      </c>
      <c r="AC24" s="38">
        <v>18516511.780000001</v>
      </c>
      <c r="AD24" s="38">
        <v>13914503.51</v>
      </c>
      <c r="AE24" s="38">
        <v>17106370.940000001</v>
      </c>
      <c r="AF24" s="38">
        <v>12231364.41</v>
      </c>
      <c r="AG24" s="38">
        <v>7502415.1900000004</v>
      </c>
      <c r="AH24" s="38">
        <v>7829767.3099999996</v>
      </c>
      <c r="AI24" s="38">
        <v>7644332.1100000003</v>
      </c>
      <c r="AJ24" s="38">
        <v>9171640.8100000005</v>
      </c>
      <c r="AK24" s="38">
        <v>18759590.809999999</v>
      </c>
      <c r="AL24" s="38">
        <v>9020501.8000000007</v>
      </c>
      <c r="AM24" s="38">
        <v>7465707.6399999997</v>
      </c>
      <c r="AN24" s="38">
        <v>142486563.63999999</v>
      </c>
      <c r="AO24" s="38">
        <v>13272357.09</v>
      </c>
      <c r="AP24" s="38">
        <v>8767837.8499999996</v>
      </c>
      <c r="AQ24" s="38">
        <v>18231895.710000001</v>
      </c>
      <c r="AR24" s="38">
        <v>7113388.8200000003</v>
      </c>
      <c r="AS24" s="38">
        <v>11110048.109999999</v>
      </c>
      <c r="AT24" s="38">
        <v>6900201.3200000003</v>
      </c>
      <c r="AU24" s="38">
        <v>11560181.050000001</v>
      </c>
      <c r="AV24" s="38">
        <v>15153384.26</v>
      </c>
      <c r="AW24" s="38">
        <v>7576615.8300000001</v>
      </c>
      <c r="AX24" s="38">
        <v>4986955.55</v>
      </c>
      <c r="AY24" s="38">
        <v>4369209.72</v>
      </c>
      <c r="AZ24" s="38">
        <v>4633569.09</v>
      </c>
      <c r="BA24" s="38">
        <v>113675644.40000001</v>
      </c>
      <c r="BB24" s="38">
        <v>4469718.45</v>
      </c>
      <c r="BC24" s="38">
        <v>2983342.98</v>
      </c>
      <c r="BD24" s="38">
        <v>3550899.21</v>
      </c>
      <c r="BE24" s="38">
        <v>823715.91</v>
      </c>
      <c r="BF24" s="38">
        <v>1230296.1399999999</v>
      </c>
      <c r="BG24" s="38">
        <v>2727707.84</v>
      </c>
      <c r="BH24" s="38">
        <v>6203443.1200000001</v>
      </c>
      <c r="BI24" s="38">
        <v>3565596.5</v>
      </c>
      <c r="BJ24" s="38">
        <v>967212.42</v>
      </c>
      <c r="BK24" s="38">
        <v>2594039.29</v>
      </c>
      <c r="BL24" s="38">
        <v>1789228.89</v>
      </c>
      <c r="BM24" s="38">
        <v>2634766.39</v>
      </c>
      <c r="BN24" s="38">
        <v>33539967.140000001</v>
      </c>
      <c r="BO24" s="38">
        <v>2425048.13</v>
      </c>
      <c r="BP24" s="38">
        <v>3670616.9</v>
      </c>
      <c r="BQ24" s="38">
        <v>4192417.99</v>
      </c>
      <c r="BR24" s="38">
        <v>2701057.33</v>
      </c>
      <c r="BS24" s="38">
        <v>1282776.47</v>
      </c>
      <c r="BT24" s="38">
        <v>4187967.38</v>
      </c>
      <c r="BU24" s="38">
        <v>6485531.1399999997</v>
      </c>
      <c r="BV24" s="38">
        <v>1171252.1200000001</v>
      </c>
      <c r="BW24" s="38">
        <v>-2304718.9</v>
      </c>
      <c r="BX24" s="38">
        <v>3723124.05</v>
      </c>
      <c r="BY24" s="38">
        <v>430398.85</v>
      </c>
      <c r="BZ24" s="38">
        <v>3615506.54</v>
      </c>
      <c r="CA24" s="38">
        <v>31580978</v>
      </c>
      <c r="CB24" s="38">
        <v>1390082.21</v>
      </c>
      <c r="CC24" s="38">
        <v>1430424.32</v>
      </c>
      <c r="CD24" s="38">
        <v>3187582.65</v>
      </c>
      <c r="CE24" s="38">
        <v>1417627.12</v>
      </c>
      <c r="CF24" s="38">
        <v>2496751.94</v>
      </c>
      <c r="CG24" s="38">
        <v>3152433.65</v>
      </c>
      <c r="CH24" s="38">
        <v>1141720.9099999999</v>
      </c>
      <c r="CI24" s="38">
        <v>2820639.39</v>
      </c>
      <c r="CJ24" s="38">
        <v>2330143.14</v>
      </c>
      <c r="CK24" s="38">
        <v>369643.31</v>
      </c>
      <c r="CL24" s="38">
        <v>1177455.67</v>
      </c>
      <c r="CM24" s="38">
        <v>1053135.94</v>
      </c>
      <c r="CN24" s="38">
        <v>21967640.25</v>
      </c>
      <c r="CO24" s="38">
        <v>68340.070000000007</v>
      </c>
      <c r="CP24" s="38">
        <v>875354.63</v>
      </c>
      <c r="CQ24" s="38">
        <v>4578134.5999999996</v>
      </c>
      <c r="CR24" s="38">
        <v>3292424.19</v>
      </c>
      <c r="CS24" s="38">
        <v>3206625.53</v>
      </c>
      <c r="CT24" s="38">
        <v>2432910.2400000002</v>
      </c>
      <c r="CU24" s="38">
        <v>1483879.85</v>
      </c>
      <c r="CV24" s="38">
        <v>882503.89</v>
      </c>
      <c r="CW24" s="38">
        <v>1104395.97</v>
      </c>
      <c r="CX24" s="38">
        <v>833168.81</v>
      </c>
      <c r="CY24" s="38">
        <v>834611.99</v>
      </c>
      <c r="CZ24" s="38">
        <v>592274.03</v>
      </c>
      <c r="DA24" s="38">
        <v>20184623.800000001</v>
      </c>
      <c r="DB24" s="38">
        <v>3788875.85</v>
      </c>
      <c r="DC24" s="38">
        <v>1041385.17</v>
      </c>
      <c r="DD24" s="38">
        <v>387220.34</v>
      </c>
      <c r="DE24" s="38">
        <v>1576651.87</v>
      </c>
      <c r="DF24" s="38">
        <v>2493076.3555239998</v>
      </c>
      <c r="DG24" s="38">
        <v>6295471.6299999999</v>
      </c>
      <c r="DH24" s="38">
        <v>13746489.99</v>
      </c>
      <c r="DI24" s="38">
        <v>2905953.23</v>
      </c>
      <c r="DJ24" s="38">
        <v>442794.51</v>
      </c>
      <c r="DK24" s="38">
        <v>1029014.85</v>
      </c>
      <c r="DL24" s="38">
        <v>626761.30000000005</v>
      </c>
      <c r="DM24" s="38">
        <v>129146.28</v>
      </c>
      <c r="DN24" s="38">
        <v>34745332.289999999</v>
      </c>
      <c r="DO24" s="38">
        <v>1348178.72</v>
      </c>
      <c r="DP24" s="38">
        <v>907781.44</v>
      </c>
      <c r="DQ24" s="38">
        <v>618150.32999999996</v>
      </c>
      <c r="DR24" s="40">
        <v>5217481.3600000003</v>
      </c>
      <c r="DS24" s="40">
        <v>2874110.49</v>
      </c>
      <c r="DT24" s="12">
        <v>57.624725088107873</v>
      </c>
      <c r="DU24" s="37">
        <v>-45.940514206893333</v>
      </c>
      <c r="DV24" s="2"/>
      <c r="DW24" s="38"/>
      <c r="DX24" s="38"/>
    </row>
    <row r="25" spans="1:128" s="11" customFormat="1" ht="11.25" x14ac:dyDescent="0.2">
      <c r="A25" s="2" t="s">
        <v>17</v>
      </c>
      <c r="B25" s="38">
        <v>56145.56</v>
      </c>
      <c r="C25" s="38">
        <v>1383962</v>
      </c>
      <c r="D25" s="38">
        <v>226085.08</v>
      </c>
      <c r="E25" s="38">
        <v>160334.96</v>
      </c>
      <c r="F25" s="38">
        <v>161321.23000000001</v>
      </c>
      <c r="G25" s="38">
        <v>684723.69000000006</v>
      </c>
      <c r="H25" s="38">
        <v>19868.540000000005</v>
      </c>
      <c r="I25" s="38">
        <v>5564.83</v>
      </c>
      <c r="J25" s="38">
        <v>55931.49</v>
      </c>
      <c r="K25" s="38">
        <v>94443</v>
      </c>
      <c r="L25" s="38">
        <v>15028.26</v>
      </c>
      <c r="M25" s="38">
        <v>1202</v>
      </c>
      <c r="N25" s="38">
        <v>2864610.64</v>
      </c>
      <c r="O25" s="38">
        <v>73918.38</v>
      </c>
      <c r="P25" s="38">
        <v>249862.17</v>
      </c>
      <c r="Q25" s="38">
        <v>201868.05</v>
      </c>
      <c r="R25" s="38">
        <v>91136.37</v>
      </c>
      <c r="S25" s="38">
        <v>29364.42</v>
      </c>
      <c r="T25" s="38">
        <v>8280.2900000000009</v>
      </c>
      <c r="U25" s="38">
        <v>311804.96999999997</v>
      </c>
      <c r="V25" s="38">
        <v>64041.68</v>
      </c>
      <c r="W25" s="38">
        <v>22251.39</v>
      </c>
      <c r="X25" s="38">
        <v>37341.370000000003</v>
      </c>
      <c r="Y25" s="38">
        <v>5810.2</v>
      </c>
      <c r="Z25" s="38">
        <v>154180.65</v>
      </c>
      <c r="AA25" s="38">
        <v>1249859.94</v>
      </c>
      <c r="AB25" s="38">
        <v>114414.62</v>
      </c>
      <c r="AC25" s="38">
        <v>73066</v>
      </c>
      <c r="AD25" s="38">
        <v>72099.41</v>
      </c>
      <c r="AE25" s="38">
        <v>222306.74</v>
      </c>
      <c r="AF25" s="38">
        <v>201628.03</v>
      </c>
      <c r="AG25" s="38">
        <v>565753.94999999995</v>
      </c>
      <c r="AH25" s="38">
        <v>105901.14</v>
      </c>
      <c r="AI25" s="38">
        <v>83477.460000000006</v>
      </c>
      <c r="AJ25" s="38">
        <v>2822.05</v>
      </c>
      <c r="AK25" s="38">
        <v>126846.26</v>
      </c>
      <c r="AL25" s="38">
        <v>247384.51</v>
      </c>
      <c r="AM25" s="38">
        <v>56430</v>
      </c>
      <c r="AN25" s="38">
        <v>1872130.17</v>
      </c>
      <c r="AO25" s="38">
        <v>236286.25</v>
      </c>
      <c r="AP25" s="38">
        <v>551137.22</v>
      </c>
      <c r="AQ25" s="38">
        <v>222380.44</v>
      </c>
      <c r="AR25" s="38">
        <v>390778.2</v>
      </c>
      <c r="AS25" s="38">
        <v>830621.46</v>
      </c>
      <c r="AT25" s="38">
        <v>24988.63</v>
      </c>
      <c r="AU25" s="38">
        <v>306789.64</v>
      </c>
      <c r="AV25" s="38">
        <v>10274.209999999999</v>
      </c>
      <c r="AW25" s="38">
        <v>245464.82</v>
      </c>
      <c r="AX25" s="38">
        <v>227742</v>
      </c>
      <c r="AY25" s="38">
        <v>26546.86</v>
      </c>
      <c r="AZ25" s="38">
        <v>930634.12</v>
      </c>
      <c r="BA25" s="38">
        <v>4003643.85</v>
      </c>
      <c r="BB25" s="38">
        <v>231491.97</v>
      </c>
      <c r="BC25" s="38">
        <v>6325.69</v>
      </c>
      <c r="BD25" s="38">
        <v>388754.19</v>
      </c>
      <c r="BE25" s="38">
        <v>273168.98</v>
      </c>
      <c r="BF25" s="38">
        <v>268045.3</v>
      </c>
      <c r="BG25" s="38">
        <v>338462.62</v>
      </c>
      <c r="BH25" s="38">
        <v>117592.49</v>
      </c>
      <c r="BI25" s="38">
        <v>150746.49</v>
      </c>
      <c r="BJ25" s="38">
        <v>121438.72</v>
      </c>
      <c r="BK25" s="38">
        <v>315028.40000000002</v>
      </c>
      <c r="BL25" s="38">
        <v>237860.03</v>
      </c>
      <c r="BM25" s="38">
        <v>76179.39</v>
      </c>
      <c r="BN25" s="38">
        <v>2525094.27</v>
      </c>
      <c r="BO25" s="38">
        <v>384483.71</v>
      </c>
      <c r="BP25" s="38">
        <v>253647.16</v>
      </c>
      <c r="BQ25" s="38">
        <v>333152.52</v>
      </c>
      <c r="BR25" s="38">
        <v>277329.44</v>
      </c>
      <c r="BS25" s="38">
        <v>255338.95</v>
      </c>
      <c r="BT25" s="38">
        <v>577073.42000000004</v>
      </c>
      <c r="BU25" s="38">
        <v>22058.73</v>
      </c>
      <c r="BV25" s="38">
        <v>511163.29</v>
      </c>
      <c r="BW25" s="38">
        <v>73098.23</v>
      </c>
      <c r="BX25" s="38">
        <v>1041884.58</v>
      </c>
      <c r="BY25" s="38">
        <v>571489.81000000006</v>
      </c>
      <c r="BZ25" s="38">
        <v>3517.73</v>
      </c>
      <c r="CA25" s="38">
        <v>4304237.57</v>
      </c>
      <c r="CB25" s="38">
        <v>80815.8</v>
      </c>
      <c r="CC25" s="38">
        <v>50232.67</v>
      </c>
      <c r="CD25" s="38">
        <v>502260.24</v>
      </c>
      <c r="CE25" s="38">
        <v>754507.26</v>
      </c>
      <c r="CF25" s="38">
        <v>334907.40999999997</v>
      </c>
      <c r="CG25" s="38">
        <v>236093.39</v>
      </c>
      <c r="CH25" s="38">
        <v>1828710.47</v>
      </c>
      <c r="CI25" s="38">
        <v>470032.74</v>
      </c>
      <c r="CJ25" s="38">
        <v>-26608.22</v>
      </c>
      <c r="CK25" s="38">
        <v>28505.74</v>
      </c>
      <c r="CL25" s="38">
        <v>500452.95</v>
      </c>
      <c r="CM25" s="38">
        <v>46964</v>
      </c>
      <c r="CN25" s="38">
        <v>4806874.45</v>
      </c>
      <c r="CO25" s="38">
        <v>86162.58</v>
      </c>
      <c r="CP25" s="38">
        <v>24555.759999999998</v>
      </c>
      <c r="CQ25" s="38">
        <v>424236.4</v>
      </c>
      <c r="CR25" s="38">
        <v>497782.4</v>
      </c>
      <c r="CS25" s="38">
        <v>147581.51</v>
      </c>
      <c r="CT25" s="38">
        <v>1156391.21</v>
      </c>
      <c r="CU25" s="38">
        <v>95580.21</v>
      </c>
      <c r="CV25" s="38">
        <v>31504.11</v>
      </c>
      <c r="CW25" s="38">
        <v>367828.81</v>
      </c>
      <c r="CX25" s="38">
        <v>369166.59</v>
      </c>
      <c r="CY25" s="38">
        <v>78428.11</v>
      </c>
      <c r="CZ25" s="38">
        <v>184037.06</v>
      </c>
      <c r="DA25" s="38">
        <v>3463254.75</v>
      </c>
      <c r="DB25" s="38">
        <v>19985.41</v>
      </c>
      <c r="DC25" s="38">
        <v>198412.56</v>
      </c>
      <c r="DD25" s="38">
        <v>26849.48</v>
      </c>
      <c r="DE25" s="38">
        <v>356754.04</v>
      </c>
      <c r="DF25" s="38">
        <v>139258.9</v>
      </c>
      <c r="DG25" s="38">
        <v>624935.87</v>
      </c>
      <c r="DH25" s="40">
        <v>287387.14</v>
      </c>
      <c r="DI25" s="40">
        <v>436183.1</v>
      </c>
      <c r="DJ25" s="40">
        <v>96716.31</v>
      </c>
      <c r="DK25" s="40">
        <v>64048.04</v>
      </c>
      <c r="DL25" s="40">
        <v>106491.28</v>
      </c>
      <c r="DM25" s="40">
        <v>191640.73</v>
      </c>
      <c r="DN25" s="38">
        <v>2545011.77</v>
      </c>
      <c r="DO25" s="38">
        <v>81424.77</v>
      </c>
      <c r="DP25" s="38">
        <v>215425.77</v>
      </c>
      <c r="DQ25" s="38">
        <v>85752.28</v>
      </c>
      <c r="DR25" s="40">
        <v>245247.45</v>
      </c>
      <c r="DS25" s="40">
        <v>382602.81999999995</v>
      </c>
      <c r="DT25" s="37">
        <v>215.35389223007891</v>
      </c>
      <c r="DU25" s="37">
        <v>53.618541500473228</v>
      </c>
      <c r="DV25" s="2"/>
      <c r="DW25" s="38"/>
      <c r="DX25" s="38"/>
    </row>
    <row r="26" spans="1:128" s="11" customFormat="1" ht="11.25" x14ac:dyDescent="0.2">
      <c r="A26" s="2" t="s">
        <v>18</v>
      </c>
      <c r="B26" s="38">
        <v>46786</v>
      </c>
      <c r="C26" s="38">
        <v>24260.41</v>
      </c>
      <c r="D26" s="38">
        <v>116888.19</v>
      </c>
      <c r="E26" s="38">
        <v>212149.43999999992</v>
      </c>
      <c r="F26" s="38">
        <v>1861559.8900000001</v>
      </c>
      <c r="G26" s="38">
        <v>58096.62999999999</v>
      </c>
      <c r="H26" s="38">
        <v>71375.940000000017</v>
      </c>
      <c r="I26" s="38">
        <v>50654.34</v>
      </c>
      <c r="J26" s="38">
        <v>13577.099999999999</v>
      </c>
      <c r="K26" s="38">
        <v>52837.26</v>
      </c>
      <c r="L26" s="38">
        <v>46735.66</v>
      </c>
      <c r="M26" s="38">
        <v>9309</v>
      </c>
      <c r="N26" s="38">
        <v>2564229.86</v>
      </c>
      <c r="O26" s="38">
        <v>48072.05</v>
      </c>
      <c r="P26" s="38">
        <v>13861.61</v>
      </c>
      <c r="Q26" s="38">
        <v>150275.03</v>
      </c>
      <c r="R26" s="38">
        <v>175080.07</v>
      </c>
      <c r="S26" s="38">
        <v>43295.76</v>
      </c>
      <c r="T26" s="38">
        <v>78635.63</v>
      </c>
      <c r="U26" s="38">
        <v>74544.88</v>
      </c>
      <c r="V26" s="38">
        <v>8121.2</v>
      </c>
      <c r="W26" s="38">
        <v>24306.880000000001</v>
      </c>
      <c r="X26" s="38">
        <v>43993.9</v>
      </c>
      <c r="Y26" s="38">
        <v>14159.25</v>
      </c>
      <c r="Z26" s="38">
        <v>9181.89</v>
      </c>
      <c r="AA26" s="38">
        <v>683528.15</v>
      </c>
      <c r="AB26" s="38">
        <v>27677.67</v>
      </c>
      <c r="AC26" s="38">
        <v>35089.99</v>
      </c>
      <c r="AD26" s="38">
        <v>6924.6</v>
      </c>
      <c r="AE26" s="38">
        <v>183520.39</v>
      </c>
      <c r="AF26" s="38">
        <v>397913.08</v>
      </c>
      <c r="AG26" s="38">
        <v>570754.51</v>
      </c>
      <c r="AH26" s="38">
        <v>347765.12</v>
      </c>
      <c r="AI26" s="38">
        <v>-65242.13</v>
      </c>
      <c r="AJ26" s="38">
        <v>4494.8599999999997</v>
      </c>
      <c r="AK26" s="38">
        <v>46339.76</v>
      </c>
      <c r="AL26" s="38">
        <v>-270612.42</v>
      </c>
      <c r="AM26" s="38">
        <v>30228.880000000001</v>
      </c>
      <c r="AN26" s="38">
        <v>1314854.31</v>
      </c>
      <c r="AO26" s="38">
        <v>24951.759999999998</v>
      </c>
      <c r="AP26" s="38">
        <v>12143.54</v>
      </c>
      <c r="AQ26" s="38">
        <v>2615012.48</v>
      </c>
      <c r="AR26" s="38">
        <v>2009862.45</v>
      </c>
      <c r="AS26" s="38">
        <v>780207.81</v>
      </c>
      <c r="AT26" s="38">
        <v>126501.92</v>
      </c>
      <c r="AU26" s="38">
        <v>-31537.24</v>
      </c>
      <c r="AV26" s="38">
        <v>-288603.86</v>
      </c>
      <c r="AW26" s="38">
        <v>61020.14</v>
      </c>
      <c r="AX26" s="38">
        <v>54235.55</v>
      </c>
      <c r="AY26" s="38">
        <v>357544.96000000002</v>
      </c>
      <c r="AZ26" s="38">
        <v>106028.27</v>
      </c>
      <c r="BA26" s="38">
        <v>5827367.7800000003</v>
      </c>
      <c r="BB26" s="38">
        <v>4525.37</v>
      </c>
      <c r="BC26" s="38">
        <v>22385.15</v>
      </c>
      <c r="BD26" s="38">
        <v>409980.55</v>
      </c>
      <c r="BE26" s="38">
        <v>328256.74</v>
      </c>
      <c r="BF26" s="38">
        <v>203140.83</v>
      </c>
      <c r="BG26" s="38">
        <v>189815.54</v>
      </c>
      <c r="BH26" s="38">
        <v>940395.36</v>
      </c>
      <c r="BI26" s="38">
        <v>50707.519999999997</v>
      </c>
      <c r="BJ26" s="38">
        <v>284588.74</v>
      </c>
      <c r="BK26" s="38">
        <v>23348.25</v>
      </c>
      <c r="BL26" s="38">
        <v>52327.75</v>
      </c>
      <c r="BM26" s="38">
        <v>188794.98</v>
      </c>
      <c r="BN26" s="38">
        <v>2698266.78</v>
      </c>
      <c r="BO26" s="38">
        <v>186076.18</v>
      </c>
      <c r="BP26" s="38">
        <v>19370.23</v>
      </c>
      <c r="BQ26" s="38">
        <v>1359347</v>
      </c>
      <c r="BR26" s="38">
        <v>760042.23</v>
      </c>
      <c r="BS26" s="38">
        <v>525577.35</v>
      </c>
      <c r="BT26" s="38">
        <v>314882.77</v>
      </c>
      <c r="BU26" s="38">
        <v>332037.90999999997</v>
      </c>
      <c r="BV26" s="38">
        <v>250744.41</v>
      </c>
      <c r="BW26" s="38">
        <v>185829.82</v>
      </c>
      <c r="BX26" s="38">
        <v>49194.53</v>
      </c>
      <c r="BY26" s="38">
        <v>56627.03</v>
      </c>
      <c r="BZ26" s="38">
        <v>22817.63</v>
      </c>
      <c r="CA26" s="38">
        <v>4062547.09</v>
      </c>
      <c r="CB26" s="38">
        <v>171130.17</v>
      </c>
      <c r="CC26" s="38">
        <v>37767</v>
      </c>
      <c r="CD26" s="38">
        <v>725071.57</v>
      </c>
      <c r="CE26" s="38">
        <v>439004.58</v>
      </c>
      <c r="CF26" s="38">
        <v>452501.5</v>
      </c>
      <c r="CG26" s="38">
        <v>203498.29</v>
      </c>
      <c r="CH26" s="38">
        <v>677263.22</v>
      </c>
      <c r="CI26" s="38">
        <v>44356.72</v>
      </c>
      <c r="CJ26" s="38">
        <v>-38567.99</v>
      </c>
      <c r="CK26" s="38">
        <v>40848.089999999997</v>
      </c>
      <c r="CL26" s="38">
        <v>172660.3</v>
      </c>
      <c r="CM26" s="38">
        <v>201414.33</v>
      </c>
      <c r="CN26" s="38">
        <v>3126947.78</v>
      </c>
      <c r="CO26" s="38">
        <v>12004.95</v>
      </c>
      <c r="CP26" s="38">
        <v>36681.279999999999</v>
      </c>
      <c r="CQ26" s="38">
        <v>495205.37</v>
      </c>
      <c r="CR26" s="38">
        <v>1205040.1499999999</v>
      </c>
      <c r="CS26" s="38">
        <v>1102930.8600000001</v>
      </c>
      <c r="CT26" s="38">
        <v>135979.62</v>
      </c>
      <c r="CU26" s="38">
        <v>584007.81000000006</v>
      </c>
      <c r="CV26" s="38">
        <v>33788.51</v>
      </c>
      <c r="CW26" s="38">
        <v>186720.99</v>
      </c>
      <c r="CX26" s="38">
        <v>17219.84</v>
      </c>
      <c r="CY26" s="38">
        <v>335076.28999999998</v>
      </c>
      <c r="CZ26" s="38">
        <v>12426.58</v>
      </c>
      <c r="DA26" s="38">
        <v>4157082.25</v>
      </c>
      <c r="DB26" s="38">
        <v>53314.11</v>
      </c>
      <c r="DC26" s="38">
        <v>492988.07</v>
      </c>
      <c r="DD26" s="38">
        <v>65604.78</v>
      </c>
      <c r="DE26" s="38">
        <v>114216.81</v>
      </c>
      <c r="DF26" s="38">
        <v>532820.71</v>
      </c>
      <c r="DG26" s="38">
        <v>1085943.72</v>
      </c>
      <c r="DH26" s="38">
        <v>792384.88</v>
      </c>
      <c r="DI26" s="38">
        <v>270118.26</v>
      </c>
      <c r="DJ26" s="38">
        <v>339120.58</v>
      </c>
      <c r="DK26" s="38">
        <v>95243.98</v>
      </c>
      <c r="DL26" s="38">
        <v>-7025.66</v>
      </c>
      <c r="DM26" s="38">
        <v>21306.01</v>
      </c>
      <c r="DN26" s="38">
        <v>3856432.2</v>
      </c>
      <c r="DO26" s="38">
        <v>327686.90999999997</v>
      </c>
      <c r="DP26" s="38">
        <v>69540.600000000006</v>
      </c>
      <c r="DQ26" s="38">
        <v>147538.35</v>
      </c>
      <c r="DR26" s="40">
        <v>611906.96000000008</v>
      </c>
      <c r="DS26" s="40">
        <v>544765.86</v>
      </c>
      <c r="DT26" s="12">
        <v>122.0536096751581</v>
      </c>
      <c r="DU26" s="37">
        <v>-12.308894217880761</v>
      </c>
      <c r="DV26" s="2"/>
      <c r="DW26" s="38"/>
      <c r="DX26" s="38"/>
    </row>
    <row r="27" spans="1:128" s="11" customFormat="1" ht="11.25" x14ac:dyDescent="0.2">
      <c r="A27" s="2" t="s">
        <v>19</v>
      </c>
      <c r="B27" s="38">
        <v>30319.97</v>
      </c>
      <c r="C27" s="38">
        <v>2439</v>
      </c>
      <c r="D27" s="38">
        <v>74181.36</v>
      </c>
      <c r="E27" s="38">
        <v>127301.29000000001</v>
      </c>
      <c r="F27" s="38">
        <v>21665.52</v>
      </c>
      <c r="G27" s="38">
        <v>124315.29999999999</v>
      </c>
      <c r="H27" s="38">
        <v>49728.38</v>
      </c>
      <c r="I27" s="38">
        <v>96194.06</v>
      </c>
      <c r="J27" s="38">
        <v>30735.02</v>
      </c>
      <c r="K27" s="38">
        <v>490.03999999999951</v>
      </c>
      <c r="L27" s="38">
        <v>68011.490000000005</v>
      </c>
      <c r="M27" s="38">
        <v>33044.36</v>
      </c>
      <c r="N27" s="38">
        <v>658425.78999999992</v>
      </c>
      <c r="O27" s="38">
        <v>-10797</v>
      </c>
      <c r="P27" s="38">
        <v>61662.93</v>
      </c>
      <c r="Q27" s="38">
        <v>127810.8</v>
      </c>
      <c r="R27" s="38">
        <v>56762.720000000001</v>
      </c>
      <c r="S27" s="38">
        <v>63904.95</v>
      </c>
      <c r="T27" s="38">
        <v>16261.39</v>
      </c>
      <c r="U27" s="38">
        <v>159937.68</v>
      </c>
      <c r="V27" s="38">
        <v>4432.66</v>
      </c>
      <c r="W27" s="38">
        <v>38753.74</v>
      </c>
      <c r="X27" s="38">
        <v>179181.47</v>
      </c>
      <c r="Y27" s="38">
        <v>11015.33</v>
      </c>
      <c r="Z27" s="38">
        <v>15469.1</v>
      </c>
      <c r="AA27" s="38">
        <v>724395.77</v>
      </c>
      <c r="AB27" s="38">
        <v>48019.27</v>
      </c>
      <c r="AC27" s="38">
        <v>11585.22</v>
      </c>
      <c r="AD27" s="38">
        <v>7721.07</v>
      </c>
      <c r="AE27" s="38">
        <v>134916.17000000001</v>
      </c>
      <c r="AF27" s="38">
        <v>288683.28999999998</v>
      </c>
      <c r="AG27" s="38">
        <v>434266.85</v>
      </c>
      <c r="AH27" s="38">
        <v>280803.3</v>
      </c>
      <c r="AI27" s="38">
        <v>84157.95</v>
      </c>
      <c r="AJ27" s="38">
        <v>35489.24</v>
      </c>
      <c r="AK27" s="38">
        <v>15025.01</v>
      </c>
      <c r="AL27" s="38">
        <v>-363569.55</v>
      </c>
      <c r="AM27" s="38">
        <v>12419.42</v>
      </c>
      <c r="AN27" s="38">
        <v>989517.24</v>
      </c>
      <c r="AO27" s="38">
        <v>1342298.32</v>
      </c>
      <c r="AP27" s="38">
        <v>20949.36</v>
      </c>
      <c r="AQ27" s="38">
        <v>220515.83</v>
      </c>
      <c r="AR27" s="38">
        <v>474179.2</v>
      </c>
      <c r="AS27" s="38">
        <v>443519.91</v>
      </c>
      <c r="AT27" s="38">
        <v>25233.78</v>
      </c>
      <c r="AU27" s="38">
        <v>-108965.27</v>
      </c>
      <c r="AV27" s="38">
        <v>-188987.99</v>
      </c>
      <c r="AW27" s="38">
        <v>31298.31</v>
      </c>
      <c r="AX27" s="38">
        <v>8827.91</v>
      </c>
      <c r="AY27" s="38">
        <v>17589.04</v>
      </c>
      <c r="AZ27" s="38">
        <v>1725197.37</v>
      </c>
      <c r="BA27" s="38">
        <v>4011655.77</v>
      </c>
      <c r="BB27" s="38">
        <v>13796</v>
      </c>
      <c r="BC27" s="38">
        <v>5083.8</v>
      </c>
      <c r="BD27" s="38">
        <v>286659.90000000002</v>
      </c>
      <c r="BE27" s="38">
        <v>11188039.390000001</v>
      </c>
      <c r="BF27" s="38">
        <v>105777.86</v>
      </c>
      <c r="BG27" s="38">
        <v>15744747.49</v>
      </c>
      <c r="BH27" s="38">
        <v>1960625.65</v>
      </c>
      <c r="BI27" s="38">
        <v>2245155.35</v>
      </c>
      <c r="BJ27" s="38">
        <v>-11633.36</v>
      </c>
      <c r="BK27" s="38">
        <v>7744.94</v>
      </c>
      <c r="BL27" s="38">
        <v>15859.81</v>
      </c>
      <c r="BM27" s="38">
        <v>49497.78</v>
      </c>
      <c r="BN27" s="38">
        <v>31611354.609999999</v>
      </c>
      <c r="BO27" s="38">
        <v>2169.08</v>
      </c>
      <c r="BP27" s="38">
        <v>3999282.59</v>
      </c>
      <c r="BQ27" s="38">
        <v>1457227.1</v>
      </c>
      <c r="BR27" s="38">
        <v>277509.81</v>
      </c>
      <c r="BS27" s="38">
        <v>451131.33</v>
      </c>
      <c r="BT27" s="38">
        <v>578548.11</v>
      </c>
      <c r="BU27" s="38">
        <v>2127478.08</v>
      </c>
      <c r="BV27" s="38">
        <v>721721.21</v>
      </c>
      <c r="BW27" s="38">
        <v>1259390.77</v>
      </c>
      <c r="BX27" s="38">
        <v>562268.85</v>
      </c>
      <c r="BY27" s="38">
        <v>37616.300000000003</v>
      </c>
      <c r="BZ27" s="38">
        <v>1189702.19</v>
      </c>
      <c r="CA27" s="38">
        <v>12664045.42</v>
      </c>
      <c r="CB27" s="38">
        <v>8282.24</v>
      </c>
      <c r="CC27" s="38">
        <v>4978.79</v>
      </c>
      <c r="CD27" s="38">
        <v>498830.91</v>
      </c>
      <c r="CE27" s="38">
        <v>221550.01</v>
      </c>
      <c r="CF27" s="38">
        <v>268547.78999999998</v>
      </c>
      <c r="CG27" s="38">
        <v>162947.45000000001</v>
      </c>
      <c r="CH27" s="38">
        <v>6179609.1299999999</v>
      </c>
      <c r="CI27" s="38">
        <v>1475872.42</v>
      </c>
      <c r="CJ27" s="38">
        <v>-40678.17</v>
      </c>
      <c r="CK27" s="38">
        <v>40462.5</v>
      </c>
      <c r="CL27" s="38">
        <v>44196.86</v>
      </c>
      <c r="CM27" s="38">
        <v>21697.95</v>
      </c>
      <c r="CN27" s="38">
        <v>8886297.8800000008</v>
      </c>
      <c r="CO27" s="38">
        <v>11703.49</v>
      </c>
      <c r="CP27" s="38">
        <v>24405.57</v>
      </c>
      <c r="CQ27" s="38">
        <v>392308.19</v>
      </c>
      <c r="CR27" s="38">
        <v>803880.5</v>
      </c>
      <c r="CS27" s="38">
        <v>119539.51</v>
      </c>
      <c r="CT27" s="38">
        <v>9457864.8499999996</v>
      </c>
      <c r="CU27" s="38">
        <v>1443307.48</v>
      </c>
      <c r="CV27" s="38">
        <v>-26550.68</v>
      </c>
      <c r="CW27" s="38">
        <v>103586.86</v>
      </c>
      <c r="CX27" s="38">
        <v>1244487.47</v>
      </c>
      <c r="CY27" s="38">
        <v>132690.78</v>
      </c>
      <c r="CZ27" s="38">
        <v>26510.44</v>
      </c>
      <c r="DA27" s="38">
        <v>13733734.460000001</v>
      </c>
      <c r="DB27" s="38">
        <v>88254.78</v>
      </c>
      <c r="DC27" s="38">
        <v>79195.98</v>
      </c>
      <c r="DD27" s="38">
        <v>36081.22</v>
      </c>
      <c r="DE27" s="38">
        <v>17914818.530000001</v>
      </c>
      <c r="DF27" s="38">
        <v>316456.18</v>
      </c>
      <c r="DG27" s="38">
        <v>4788962.4400000004</v>
      </c>
      <c r="DH27" s="40">
        <v>3307732.2</v>
      </c>
      <c r="DI27" s="40">
        <v>353602.09</v>
      </c>
      <c r="DJ27" s="40">
        <v>2046152.36</v>
      </c>
      <c r="DK27" s="40">
        <v>62392.54</v>
      </c>
      <c r="DL27" s="40">
        <v>4332149.51</v>
      </c>
      <c r="DM27" s="40">
        <v>-822.23</v>
      </c>
      <c r="DN27" s="38">
        <v>33330658.02</v>
      </c>
      <c r="DO27" s="38">
        <v>39666.78</v>
      </c>
      <c r="DP27" s="38">
        <v>25823.040000000001</v>
      </c>
      <c r="DQ27" s="38">
        <v>5067796.8899999997</v>
      </c>
      <c r="DR27" s="40">
        <v>203531.98</v>
      </c>
      <c r="DS27" s="40">
        <v>5133286.71</v>
      </c>
      <c r="DT27" s="37" t="s">
        <v>52</v>
      </c>
      <c r="DU27" s="37" t="s">
        <v>52</v>
      </c>
      <c r="DV27" s="2"/>
      <c r="DW27" s="38"/>
      <c r="DX27" s="38"/>
    </row>
    <row r="28" spans="1:128" s="11" customFormat="1" ht="11.25" x14ac:dyDescent="0.2">
      <c r="A28" s="2" t="s">
        <v>20</v>
      </c>
      <c r="B28" s="38">
        <v>14224229.93</v>
      </c>
      <c r="C28" s="38">
        <v>42080130.810000002</v>
      </c>
      <c r="D28" s="38">
        <v>15238677.139999988</v>
      </c>
      <c r="E28" s="38">
        <v>17628679.900000002</v>
      </c>
      <c r="F28" s="38">
        <v>36710817.350000039</v>
      </c>
      <c r="G28" s="38">
        <v>12500942.129999997</v>
      </c>
      <c r="H28" s="38">
        <v>28324046.609999999</v>
      </c>
      <c r="I28" s="38">
        <v>7314854.3000000045</v>
      </c>
      <c r="J28" s="38">
        <v>15019346.45999999</v>
      </c>
      <c r="K28" s="38">
        <v>13676586.16</v>
      </c>
      <c r="L28" s="38">
        <v>6372670.7400000002</v>
      </c>
      <c r="M28" s="38">
        <v>20077087.119999997</v>
      </c>
      <c r="N28" s="38">
        <v>229168068.65000007</v>
      </c>
      <c r="O28" s="38">
        <v>31389208.25</v>
      </c>
      <c r="P28" s="38">
        <v>38780141.530000001</v>
      </c>
      <c r="Q28" s="38">
        <v>24196798.100000001</v>
      </c>
      <c r="R28" s="38">
        <v>8194884.2599999998</v>
      </c>
      <c r="S28" s="38">
        <v>21211661.989999998</v>
      </c>
      <c r="T28" s="38">
        <v>12768486.74</v>
      </c>
      <c r="U28" s="38">
        <v>18174320.48</v>
      </c>
      <c r="V28" s="38">
        <v>12733162.789999999</v>
      </c>
      <c r="W28" s="38">
        <v>12723859.130000001</v>
      </c>
      <c r="X28" s="38">
        <v>10903234.93</v>
      </c>
      <c r="Y28" s="38">
        <v>26928892.52</v>
      </c>
      <c r="Z28" s="38">
        <v>7214630</v>
      </c>
      <c r="AA28" s="38">
        <v>225219280.72</v>
      </c>
      <c r="AB28" s="38">
        <v>53725780.770000003</v>
      </c>
      <c r="AC28" s="38">
        <v>10229386.35</v>
      </c>
      <c r="AD28" s="38">
        <v>5108239.34</v>
      </c>
      <c r="AE28" s="38">
        <v>20204459.539999999</v>
      </c>
      <c r="AF28" s="38">
        <v>8053422.1399999997</v>
      </c>
      <c r="AG28" s="38">
        <v>16467135.279999999</v>
      </c>
      <c r="AH28" s="38">
        <v>17747265.190000001</v>
      </c>
      <c r="AI28" s="38">
        <v>10924975.359999999</v>
      </c>
      <c r="AJ28" s="38">
        <v>21326585.870000001</v>
      </c>
      <c r="AK28" s="38">
        <v>17002868.059999999</v>
      </c>
      <c r="AL28" s="38">
        <v>17970542.84</v>
      </c>
      <c r="AM28" s="38">
        <v>17873832.989999998</v>
      </c>
      <c r="AN28" s="38">
        <v>216634493.72999999</v>
      </c>
      <c r="AO28" s="38">
        <v>23538915.460000001</v>
      </c>
      <c r="AP28" s="38">
        <v>37827187.719999999</v>
      </c>
      <c r="AQ28" s="38">
        <v>20165119.550000001</v>
      </c>
      <c r="AR28" s="38">
        <v>10954940.210000001</v>
      </c>
      <c r="AS28" s="38">
        <v>24264743.27</v>
      </c>
      <c r="AT28" s="38">
        <v>9580762.9900000002</v>
      </c>
      <c r="AU28" s="38">
        <v>32018588.460000001</v>
      </c>
      <c r="AV28" s="38">
        <v>12377418.060000001</v>
      </c>
      <c r="AW28" s="38">
        <v>22402480.469999999</v>
      </c>
      <c r="AX28" s="38">
        <v>14625222.210000001</v>
      </c>
      <c r="AY28" s="38">
        <v>14812913.24</v>
      </c>
      <c r="AZ28" s="38">
        <v>27533040.440000001</v>
      </c>
      <c r="BA28" s="38">
        <v>250101332.08000001</v>
      </c>
      <c r="BB28" s="38">
        <v>19504176.920000002</v>
      </c>
      <c r="BC28" s="38">
        <v>24683468.210000001</v>
      </c>
      <c r="BD28" s="38">
        <v>15967037.92</v>
      </c>
      <c r="BE28" s="38">
        <v>49563262.280000001</v>
      </c>
      <c r="BF28" s="38">
        <v>22686169.52</v>
      </c>
      <c r="BG28" s="38">
        <v>12920281.529999999</v>
      </c>
      <c r="BH28" s="38">
        <v>24057923.800000001</v>
      </c>
      <c r="BI28" s="38">
        <v>21281794.260000002</v>
      </c>
      <c r="BJ28" s="38">
        <v>12029841.99</v>
      </c>
      <c r="BK28" s="38">
        <v>26254470.010000002</v>
      </c>
      <c r="BL28" s="38">
        <v>24305184.690000001</v>
      </c>
      <c r="BM28" s="38">
        <v>50033299.509999998</v>
      </c>
      <c r="BN28" s="38">
        <v>303286910.63999999</v>
      </c>
      <c r="BO28" s="38">
        <v>53561540.609999999</v>
      </c>
      <c r="BP28" s="38">
        <v>22900580.18</v>
      </c>
      <c r="BQ28" s="38">
        <v>28916882.440000001</v>
      </c>
      <c r="BR28" s="38">
        <v>36728182.149999999</v>
      </c>
      <c r="BS28" s="38">
        <v>32304020.850000001</v>
      </c>
      <c r="BT28" s="38">
        <v>29375224.75</v>
      </c>
      <c r="BU28" s="38">
        <v>27899523.920000002</v>
      </c>
      <c r="BV28" s="38">
        <v>15924949.779999999</v>
      </c>
      <c r="BW28" s="38">
        <v>9093235.0800000001</v>
      </c>
      <c r="BX28" s="38">
        <v>39413689.18</v>
      </c>
      <c r="BY28" s="38">
        <v>24744782.800000001</v>
      </c>
      <c r="BZ28" s="38">
        <v>33212365.920000002</v>
      </c>
      <c r="CA28" s="38">
        <v>354074977.66000003</v>
      </c>
      <c r="CB28" s="38">
        <v>49545813.490000002</v>
      </c>
      <c r="CC28" s="38">
        <v>60707328.409999996</v>
      </c>
      <c r="CD28" s="38">
        <v>46314463.18</v>
      </c>
      <c r="CE28" s="38">
        <v>28369819.66</v>
      </c>
      <c r="CF28" s="38">
        <v>27601524.350000001</v>
      </c>
      <c r="CG28" s="38">
        <v>24839494.609999999</v>
      </c>
      <c r="CH28" s="38">
        <v>25261312.27</v>
      </c>
      <c r="CI28" s="38">
        <v>27249654.73</v>
      </c>
      <c r="CJ28" s="38">
        <v>22164475.129999999</v>
      </c>
      <c r="CK28" s="38">
        <v>25783055.539999999</v>
      </c>
      <c r="CL28" s="38">
        <v>60164467.57</v>
      </c>
      <c r="CM28" s="38">
        <v>62900180.18</v>
      </c>
      <c r="CN28" s="38">
        <v>460901589.12</v>
      </c>
      <c r="CO28" s="38">
        <v>61092658.780000001</v>
      </c>
      <c r="CP28" s="38">
        <v>15276502.869999999</v>
      </c>
      <c r="CQ28" s="38">
        <v>41475176.509999998</v>
      </c>
      <c r="CR28" s="38">
        <v>24195304.52</v>
      </c>
      <c r="CS28" s="38">
        <v>43018139.090000004</v>
      </c>
      <c r="CT28" s="38">
        <v>29183691.989999998</v>
      </c>
      <c r="CU28" s="38">
        <v>23821606.940000001</v>
      </c>
      <c r="CV28" s="38">
        <v>26106678.039999999</v>
      </c>
      <c r="CW28" s="38">
        <v>44919450.490000002</v>
      </c>
      <c r="CX28" s="38">
        <v>31332920.739999998</v>
      </c>
      <c r="CY28" s="38">
        <v>29301748.420000002</v>
      </c>
      <c r="CZ28" s="38">
        <v>73765452.090000004</v>
      </c>
      <c r="DA28" s="38">
        <v>443489330.48000002</v>
      </c>
      <c r="DB28" s="38">
        <v>59313154.600000001</v>
      </c>
      <c r="DC28" s="38">
        <v>34305217.18</v>
      </c>
      <c r="DD28" s="38">
        <v>16086203.970000001</v>
      </c>
      <c r="DE28" s="38">
        <v>32063196.020034</v>
      </c>
      <c r="DF28" s="38">
        <v>19653160.370000001</v>
      </c>
      <c r="DG28" s="38">
        <v>30887030.920000002</v>
      </c>
      <c r="DH28" s="38">
        <v>17529343.719999999</v>
      </c>
      <c r="DI28" s="38">
        <v>11476063.73</v>
      </c>
      <c r="DJ28" s="38">
        <v>24972168.82</v>
      </c>
      <c r="DK28" s="38">
        <v>16941297.239999998</v>
      </c>
      <c r="DL28" s="38">
        <v>30927972.359999999</v>
      </c>
      <c r="DM28" s="38">
        <v>24411034.030000001</v>
      </c>
      <c r="DN28" s="38">
        <v>319101688.66000003</v>
      </c>
      <c r="DO28" s="38">
        <v>70471351.739999995</v>
      </c>
      <c r="DP28" s="38">
        <v>65885217.909999996</v>
      </c>
      <c r="DQ28" s="38">
        <v>26324013.07</v>
      </c>
      <c r="DR28" s="40">
        <v>109704575.75</v>
      </c>
      <c r="DS28" s="40">
        <v>162680582.71999997</v>
      </c>
      <c r="DT28" s="12">
        <v>61.579747544650168</v>
      </c>
      <c r="DU28" s="37">
        <v>45.833956807469889</v>
      </c>
      <c r="DV28" s="2"/>
      <c r="DW28" s="38"/>
      <c r="DX28" s="38"/>
    </row>
    <row r="29" spans="1:128" s="11" customFormat="1" ht="11.25" x14ac:dyDescent="0.2">
      <c r="A29" s="2" t="s">
        <v>21</v>
      </c>
      <c r="B29" s="38">
        <v>133947.06</v>
      </c>
      <c r="C29" s="38">
        <v>56124.869999999995</v>
      </c>
      <c r="D29" s="38">
        <v>199414.09</v>
      </c>
      <c r="E29" s="38">
        <v>776131.01999999955</v>
      </c>
      <c r="F29" s="38">
        <v>95256.75</v>
      </c>
      <c r="G29" s="38">
        <v>114262.20000000001</v>
      </c>
      <c r="H29" s="38">
        <v>28124.560000000005</v>
      </c>
      <c r="I29" s="38">
        <v>183301.98999999996</v>
      </c>
      <c r="J29" s="38">
        <v>229054.49</v>
      </c>
      <c r="K29" s="38">
        <v>712343.25</v>
      </c>
      <c r="L29" s="38">
        <v>23482.530000000002</v>
      </c>
      <c r="M29" s="38">
        <v>4413.6899999999987</v>
      </c>
      <c r="N29" s="38">
        <v>2555856.4999999991</v>
      </c>
      <c r="O29" s="38">
        <v>38673.53</v>
      </c>
      <c r="P29" s="38">
        <v>59037.24</v>
      </c>
      <c r="Q29" s="38">
        <v>735583.98</v>
      </c>
      <c r="R29" s="38">
        <v>729642.77</v>
      </c>
      <c r="S29" s="38">
        <v>314105.63</v>
      </c>
      <c r="T29" s="38">
        <v>777808.4</v>
      </c>
      <c r="U29" s="38">
        <v>511554.52</v>
      </c>
      <c r="V29" s="38">
        <v>629114.07999999996</v>
      </c>
      <c r="W29" s="38">
        <v>63682.23</v>
      </c>
      <c r="X29" s="38">
        <v>557659.74</v>
      </c>
      <c r="Y29" s="38">
        <v>24549.06</v>
      </c>
      <c r="Z29" s="38">
        <v>7123.5</v>
      </c>
      <c r="AA29" s="38">
        <v>4448534.68</v>
      </c>
      <c r="AB29" s="38">
        <v>494509.6</v>
      </c>
      <c r="AC29" s="38">
        <v>62532.54</v>
      </c>
      <c r="AD29" s="38">
        <v>44629.31</v>
      </c>
      <c r="AE29" s="38">
        <v>522903.79</v>
      </c>
      <c r="AF29" s="38">
        <v>902772.94</v>
      </c>
      <c r="AG29" s="38">
        <v>1476929.22</v>
      </c>
      <c r="AH29" s="38">
        <v>840354.05</v>
      </c>
      <c r="AI29" s="38">
        <v>809971.39</v>
      </c>
      <c r="AJ29" s="38">
        <v>2846151.11</v>
      </c>
      <c r="AK29" s="38">
        <v>182175.75</v>
      </c>
      <c r="AL29" s="38">
        <v>-869250.51</v>
      </c>
      <c r="AM29" s="38">
        <v>156495.35</v>
      </c>
      <c r="AN29" s="38">
        <v>7470174.54</v>
      </c>
      <c r="AO29" s="38">
        <v>116137.19</v>
      </c>
      <c r="AP29" s="38">
        <v>2627684.2400000002</v>
      </c>
      <c r="AQ29" s="38">
        <v>1151750.3500000001</v>
      </c>
      <c r="AR29" s="38">
        <v>5359292.58</v>
      </c>
      <c r="AS29" s="38">
        <v>1620519.61</v>
      </c>
      <c r="AT29" s="38">
        <v>864864.9</v>
      </c>
      <c r="AU29" s="38">
        <v>207789.69</v>
      </c>
      <c r="AV29" s="38">
        <v>-748352.14</v>
      </c>
      <c r="AW29" s="38">
        <v>-88489.26</v>
      </c>
      <c r="AX29" s="38">
        <v>23863.14</v>
      </c>
      <c r="AY29" s="38">
        <v>3944833.6</v>
      </c>
      <c r="AZ29" s="38">
        <v>231185.26</v>
      </c>
      <c r="BA29" s="38">
        <v>15311079.16</v>
      </c>
      <c r="BB29" s="38">
        <v>110347.41</v>
      </c>
      <c r="BC29" s="38">
        <v>20814.7</v>
      </c>
      <c r="BD29" s="38">
        <v>1027182.49</v>
      </c>
      <c r="BE29" s="38">
        <v>936957.64</v>
      </c>
      <c r="BF29" s="38">
        <v>309357.78000000003</v>
      </c>
      <c r="BG29" s="38">
        <v>734005.19</v>
      </c>
      <c r="BH29" s="38">
        <v>314965.03000000003</v>
      </c>
      <c r="BI29" s="38">
        <v>84811.59</v>
      </c>
      <c r="BJ29" s="38">
        <v>51380.55</v>
      </c>
      <c r="BK29" s="38">
        <v>39803.33</v>
      </c>
      <c r="BL29" s="38">
        <v>1961567.84</v>
      </c>
      <c r="BM29" s="38">
        <v>48101.14</v>
      </c>
      <c r="BN29" s="38">
        <v>5639294.6900000004</v>
      </c>
      <c r="BO29" s="38">
        <v>2792229.21</v>
      </c>
      <c r="BP29" s="38">
        <v>178529.65</v>
      </c>
      <c r="BQ29" s="38">
        <v>1213540.3500000001</v>
      </c>
      <c r="BR29" s="38">
        <v>899167.74</v>
      </c>
      <c r="BS29" s="38">
        <v>1281356.54</v>
      </c>
      <c r="BT29" s="38">
        <v>297028.12</v>
      </c>
      <c r="BU29" s="38">
        <v>3318467.69</v>
      </c>
      <c r="BV29" s="38">
        <v>9450968.2300000004</v>
      </c>
      <c r="BW29" s="38">
        <v>102791.09</v>
      </c>
      <c r="BX29" s="38">
        <v>82681.58</v>
      </c>
      <c r="BY29" s="38">
        <v>21661.7</v>
      </c>
      <c r="BZ29" s="38">
        <v>157219.63</v>
      </c>
      <c r="CA29" s="38">
        <v>19795641.530000001</v>
      </c>
      <c r="CB29" s="38">
        <v>582988.02</v>
      </c>
      <c r="CC29" s="38">
        <v>1371553.91</v>
      </c>
      <c r="CD29" s="38">
        <v>3097308.1</v>
      </c>
      <c r="CE29" s="38">
        <v>2156333.13</v>
      </c>
      <c r="CF29" s="38">
        <v>624836.61</v>
      </c>
      <c r="CG29" s="38">
        <v>335616.68</v>
      </c>
      <c r="CH29" s="38">
        <v>89533.99</v>
      </c>
      <c r="CI29" s="38">
        <v>178492.48</v>
      </c>
      <c r="CJ29" s="38">
        <v>-74797.5</v>
      </c>
      <c r="CK29" s="38">
        <v>-506624.44</v>
      </c>
      <c r="CL29" s="38">
        <v>70120.009999999995</v>
      </c>
      <c r="CM29" s="38">
        <v>151746.64000000001</v>
      </c>
      <c r="CN29" s="38">
        <v>8077107.6299999999</v>
      </c>
      <c r="CO29" s="38">
        <v>36398.61</v>
      </c>
      <c r="CP29" s="38">
        <v>122040.24</v>
      </c>
      <c r="CQ29" s="38">
        <v>1672323.42</v>
      </c>
      <c r="CR29" s="38">
        <v>2858741.78</v>
      </c>
      <c r="CS29" s="38">
        <v>371816.31</v>
      </c>
      <c r="CT29" s="38">
        <v>309005.93</v>
      </c>
      <c r="CU29" s="38">
        <v>275896.53999999998</v>
      </c>
      <c r="CV29" s="38">
        <v>137728.95000000001</v>
      </c>
      <c r="CW29" s="38">
        <v>285593.56</v>
      </c>
      <c r="CX29" s="38">
        <v>116141.17</v>
      </c>
      <c r="CY29" s="38">
        <v>213698.12</v>
      </c>
      <c r="CZ29" s="38">
        <v>246339.72</v>
      </c>
      <c r="DA29" s="38">
        <v>6645724.3499999996</v>
      </c>
      <c r="DB29" s="38">
        <v>164449.82</v>
      </c>
      <c r="DC29" s="38">
        <v>137393.28</v>
      </c>
      <c r="DD29" s="38">
        <v>250616.08</v>
      </c>
      <c r="DE29" s="38">
        <v>94241.62</v>
      </c>
      <c r="DF29" s="38">
        <v>755373.25</v>
      </c>
      <c r="DG29" s="38">
        <v>10556961.139520001</v>
      </c>
      <c r="DH29" s="40">
        <v>2318626.16</v>
      </c>
      <c r="DI29" s="40">
        <v>840273.75</v>
      </c>
      <c r="DJ29" s="40">
        <v>1390353.83</v>
      </c>
      <c r="DK29" s="40">
        <v>92657.91</v>
      </c>
      <c r="DL29" s="40">
        <v>81361.27</v>
      </c>
      <c r="DM29" s="40">
        <v>39595.919999999998</v>
      </c>
      <c r="DN29" s="38">
        <v>16723411.210000001</v>
      </c>
      <c r="DO29" s="38">
        <v>251873.24</v>
      </c>
      <c r="DP29" s="38">
        <v>272495.38</v>
      </c>
      <c r="DQ29" s="38">
        <v>190849.46</v>
      </c>
      <c r="DR29" s="40">
        <v>552459.17999999993</v>
      </c>
      <c r="DS29" s="40">
        <v>715218.08</v>
      </c>
      <c r="DT29" s="12">
        <v>-24.808213851526684</v>
      </c>
      <c r="DU29" s="37">
        <v>27.754090715098844</v>
      </c>
      <c r="DV29" s="2"/>
      <c r="DW29" s="38"/>
      <c r="DX29" s="38"/>
    </row>
    <row r="30" spans="1:128" s="11" customFormat="1" ht="11.25" x14ac:dyDescent="0.2">
      <c r="A30" s="2" t="s">
        <v>22</v>
      </c>
      <c r="B30" s="38">
        <v>168988.23</v>
      </c>
      <c r="C30" s="38">
        <v>232981.35</v>
      </c>
      <c r="D30" s="38">
        <v>533535.79000000039</v>
      </c>
      <c r="E30" s="38">
        <v>1006021.0600000004</v>
      </c>
      <c r="F30" s="38">
        <v>1294759.1899999997</v>
      </c>
      <c r="G30" s="38">
        <v>146207.11000000004</v>
      </c>
      <c r="H30" s="38">
        <v>412061.30999999982</v>
      </c>
      <c r="I30" s="38">
        <v>197146.49000000002</v>
      </c>
      <c r="J30" s="38">
        <v>791341.88</v>
      </c>
      <c r="K30" s="38">
        <v>1046616.5199999999</v>
      </c>
      <c r="L30" s="38">
        <v>723719.5199999999</v>
      </c>
      <c r="M30" s="38">
        <v>44260.33</v>
      </c>
      <c r="N30" s="38">
        <v>6597638.7799999993</v>
      </c>
      <c r="O30" s="38">
        <v>631548.37</v>
      </c>
      <c r="P30" s="38">
        <v>1084232.02</v>
      </c>
      <c r="Q30" s="38">
        <v>857985.86</v>
      </c>
      <c r="R30" s="38">
        <v>1193438.52</v>
      </c>
      <c r="S30" s="38">
        <v>377307.02</v>
      </c>
      <c r="T30" s="38">
        <v>389782.41</v>
      </c>
      <c r="U30" s="38">
        <v>3132201.78</v>
      </c>
      <c r="V30" s="38">
        <v>628189.71</v>
      </c>
      <c r="W30" s="38">
        <v>450719.99</v>
      </c>
      <c r="X30" s="38">
        <v>2756835</v>
      </c>
      <c r="Y30" s="38">
        <v>154108.26999999999</v>
      </c>
      <c r="Z30" s="38">
        <v>444702.93</v>
      </c>
      <c r="AA30" s="38">
        <v>12101051.880000001</v>
      </c>
      <c r="AB30" s="38">
        <v>988162.99</v>
      </c>
      <c r="AC30" s="38">
        <v>581313.71</v>
      </c>
      <c r="AD30" s="38">
        <v>2300007.0499999998</v>
      </c>
      <c r="AE30" s="38">
        <v>875812.84</v>
      </c>
      <c r="AF30" s="38">
        <v>2427184.2200000002</v>
      </c>
      <c r="AG30" s="38">
        <v>612610.84</v>
      </c>
      <c r="AH30" s="38">
        <v>1518506.9</v>
      </c>
      <c r="AI30" s="38">
        <v>432002.6</v>
      </c>
      <c r="AJ30" s="38">
        <v>4197632.54</v>
      </c>
      <c r="AK30" s="38">
        <v>436399.55</v>
      </c>
      <c r="AL30" s="38">
        <v>-185229.71</v>
      </c>
      <c r="AM30" s="38">
        <v>2628321.39</v>
      </c>
      <c r="AN30" s="38">
        <v>16812724.920000002</v>
      </c>
      <c r="AO30" s="38">
        <v>303491.52</v>
      </c>
      <c r="AP30" s="38">
        <v>1429422.4</v>
      </c>
      <c r="AQ30" s="38">
        <v>993900.51</v>
      </c>
      <c r="AR30" s="38">
        <v>1239161.0900000001</v>
      </c>
      <c r="AS30" s="38">
        <v>893679.29</v>
      </c>
      <c r="AT30" s="38">
        <v>1035191.68</v>
      </c>
      <c r="AU30" s="38">
        <v>3254895.57</v>
      </c>
      <c r="AV30" s="38">
        <v>872023.76</v>
      </c>
      <c r="AW30" s="38">
        <v>787129.61</v>
      </c>
      <c r="AX30" s="38">
        <v>733052.54</v>
      </c>
      <c r="AY30" s="38">
        <v>2021342.55</v>
      </c>
      <c r="AZ30" s="38">
        <v>203090.4</v>
      </c>
      <c r="BA30" s="38">
        <v>13766380.92</v>
      </c>
      <c r="BB30" s="38">
        <v>880002.11</v>
      </c>
      <c r="BC30" s="38">
        <v>289340.67</v>
      </c>
      <c r="BD30" s="38">
        <v>1217284.19</v>
      </c>
      <c r="BE30" s="38">
        <v>972327.09</v>
      </c>
      <c r="BF30" s="38">
        <v>3318180.59</v>
      </c>
      <c r="BG30" s="38">
        <v>664724.86</v>
      </c>
      <c r="BH30" s="38">
        <v>740369.33</v>
      </c>
      <c r="BI30" s="38">
        <v>297947.19</v>
      </c>
      <c r="BJ30" s="38">
        <v>2215366.4300000002</v>
      </c>
      <c r="BK30" s="38">
        <v>1226582.06</v>
      </c>
      <c r="BL30" s="38">
        <v>778703.4</v>
      </c>
      <c r="BM30" s="38">
        <v>2228377.04</v>
      </c>
      <c r="BN30" s="38">
        <v>14829204.960000001</v>
      </c>
      <c r="BO30" s="38">
        <v>478316.82</v>
      </c>
      <c r="BP30" s="38">
        <v>984148.94</v>
      </c>
      <c r="BQ30" s="38">
        <v>2522473.16</v>
      </c>
      <c r="BR30" s="38">
        <v>1024095.05</v>
      </c>
      <c r="BS30" s="38">
        <v>1462115.47</v>
      </c>
      <c r="BT30" s="38">
        <v>1889196.95</v>
      </c>
      <c r="BU30" s="38">
        <v>586696.04</v>
      </c>
      <c r="BV30" s="38">
        <v>949674.26</v>
      </c>
      <c r="BW30" s="38">
        <v>1901461.52</v>
      </c>
      <c r="BX30" s="38">
        <v>950913.85</v>
      </c>
      <c r="BY30" s="38">
        <v>513266.91</v>
      </c>
      <c r="BZ30" s="38">
        <v>1857181.77</v>
      </c>
      <c r="CA30" s="38">
        <v>15119540.74</v>
      </c>
      <c r="CB30" s="38">
        <v>770792.13</v>
      </c>
      <c r="CC30" s="38">
        <v>278888.96999999997</v>
      </c>
      <c r="CD30" s="38">
        <v>3180289.95</v>
      </c>
      <c r="CE30" s="38">
        <v>2261093.5499999998</v>
      </c>
      <c r="CF30" s="38">
        <v>1505736.81</v>
      </c>
      <c r="CG30" s="38">
        <v>1502950.69</v>
      </c>
      <c r="CH30" s="38">
        <v>872843.41</v>
      </c>
      <c r="CI30" s="38">
        <v>2425829.52</v>
      </c>
      <c r="CJ30" s="38">
        <v>471011.38</v>
      </c>
      <c r="CK30" s="38">
        <v>393921.06</v>
      </c>
      <c r="CL30" s="38">
        <v>962240.54</v>
      </c>
      <c r="CM30" s="38">
        <v>3598481.46</v>
      </c>
      <c r="CN30" s="38">
        <v>18224079.469999999</v>
      </c>
      <c r="CO30" s="38">
        <v>3658166.35</v>
      </c>
      <c r="CP30" s="38">
        <v>707362.71</v>
      </c>
      <c r="CQ30" s="38">
        <v>2770489.96</v>
      </c>
      <c r="CR30" s="38">
        <v>2617925.02</v>
      </c>
      <c r="CS30" s="38">
        <v>1456075.39</v>
      </c>
      <c r="CT30" s="38">
        <v>630244.80000000005</v>
      </c>
      <c r="CU30" s="38">
        <v>5477204.6799999997</v>
      </c>
      <c r="CV30" s="38">
        <v>4631734.24</v>
      </c>
      <c r="CW30" s="38">
        <v>2057369.64</v>
      </c>
      <c r="CX30" s="38">
        <v>1280841.49</v>
      </c>
      <c r="CY30" s="38">
        <v>1080492.8</v>
      </c>
      <c r="CZ30" s="38">
        <v>2712787.75</v>
      </c>
      <c r="DA30" s="38">
        <v>29080694.829999998</v>
      </c>
      <c r="DB30" s="38">
        <v>547751.97</v>
      </c>
      <c r="DC30" s="38">
        <v>2719828.8</v>
      </c>
      <c r="DD30" s="38">
        <v>273833.33</v>
      </c>
      <c r="DE30" s="38">
        <v>831273.48</v>
      </c>
      <c r="DF30" s="38">
        <v>1588286.47</v>
      </c>
      <c r="DG30" s="38">
        <v>3241290.16</v>
      </c>
      <c r="DH30" s="38">
        <v>1041056.5</v>
      </c>
      <c r="DI30" s="38">
        <v>2290047.7400000002</v>
      </c>
      <c r="DJ30" s="38">
        <v>1331718.45</v>
      </c>
      <c r="DK30" s="38">
        <v>417758.41</v>
      </c>
      <c r="DL30" s="38">
        <v>843667.24</v>
      </c>
      <c r="DM30" s="38">
        <v>133761.56</v>
      </c>
      <c r="DN30" s="38">
        <v>15260590.109999999</v>
      </c>
      <c r="DO30" s="38">
        <v>472257.29</v>
      </c>
      <c r="DP30" s="38">
        <v>835372.59</v>
      </c>
      <c r="DQ30" s="38">
        <v>611437.92000000004</v>
      </c>
      <c r="DR30" s="40">
        <v>3541414.0999999996</v>
      </c>
      <c r="DS30" s="40">
        <v>1919067.7999999998</v>
      </c>
      <c r="DT30" s="12">
        <v>120.47251694047594</v>
      </c>
      <c r="DU30" s="37">
        <v>-46.716392496343587</v>
      </c>
      <c r="DV30" s="2"/>
      <c r="DW30" s="38"/>
      <c r="DX30" s="38"/>
    </row>
    <row r="31" spans="1:128" s="11" customFormat="1" ht="11.25" x14ac:dyDescent="0.2">
      <c r="A31" s="2" t="s">
        <v>23</v>
      </c>
      <c r="B31" s="38">
        <v>955113.86</v>
      </c>
      <c r="C31" s="38">
        <v>1071906.3099999998</v>
      </c>
      <c r="D31" s="38">
        <v>1106186.96</v>
      </c>
      <c r="E31" s="38">
        <v>1529033.199999999</v>
      </c>
      <c r="F31" s="38">
        <v>1263555.9499999995</v>
      </c>
      <c r="G31" s="38">
        <v>774243.27999999991</v>
      </c>
      <c r="H31" s="38">
        <v>1441899.3800000001</v>
      </c>
      <c r="I31" s="38">
        <v>958793.83000000007</v>
      </c>
      <c r="J31" s="38">
        <v>969019.67000000016</v>
      </c>
      <c r="K31" s="38">
        <v>446239.18000000005</v>
      </c>
      <c r="L31" s="38">
        <v>1106917.3599999999</v>
      </c>
      <c r="M31" s="38">
        <v>240097.08000000005</v>
      </c>
      <c r="N31" s="38">
        <v>11863006.059999999</v>
      </c>
      <c r="O31" s="38">
        <v>765479.89</v>
      </c>
      <c r="P31" s="38">
        <v>1743897.44</v>
      </c>
      <c r="Q31" s="38">
        <v>868161.43</v>
      </c>
      <c r="R31" s="38">
        <v>790378.24</v>
      </c>
      <c r="S31" s="38">
        <v>2011764.97</v>
      </c>
      <c r="T31" s="38">
        <v>977989.41</v>
      </c>
      <c r="U31" s="38">
        <v>1088482.68</v>
      </c>
      <c r="V31" s="38">
        <v>716033.9</v>
      </c>
      <c r="W31" s="38">
        <v>852523.64</v>
      </c>
      <c r="X31" s="38">
        <v>1283093.6499999999</v>
      </c>
      <c r="Y31" s="38">
        <v>563520.77</v>
      </c>
      <c r="Z31" s="38">
        <v>1192860.17</v>
      </c>
      <c r="AA31" s="38">
        <v>12854186.189999999</v>
      </c>
      <c r="AB31" s="38">
        <v>894123.47</v>
      </c>
      <c r="AC31" s="38">
        <v>1140105.67</v>
      </c>
      <c r="AD31" s="38">
        <v>688192.18</v>
      </c>
      <c r="AE31" s="38">
        <v>1305458.42</v>
      </c>
      <c r="AF31" s="38">
        <v>2266286.6800000002</v>
      </c>
      <c r="AG31" s="38">
        <v>1796350</v>
      </c>
      <c r="AH31" s="38">
        <v>1281001.3700000001</v>
      </c>
      <c r="AI31" s="38">
        <v>738497.05</v>
      </c>
      <c r="AJ31" s="38">
        <v>271593.88</v>
      </c>
      <c r="AK31" s="38">
        <v>1082643.58</v>
      </c>
      <c r="AL31" s="38">
        <v>832438.35</v>
      </c>
      <c r="AM31" s="38">
        <v>946104.69</v>
      </c>
      <c r="AN31" s="38">
        <v>13242795.34</v>
      </c>
      <c r="AO31" s="38">
        <v>665449</v>
      </c>
      <c r="AP31" s="38">
        <v>1269085.3700000001</v>
      </c>
      <c r="AQ31" s="38">
        <v>2867660.45</v>
      </c>
      <c r="AR31" s="38">
        <v>1253033.3600000001</v>
      </c>
      <c r="AS31" s="38">
        <v>1200856.68</v>
      </c>
      <c r="AT31" s="38">
        <v>1203697.96</v>
      </c>
      <c r="AU31" s="38">
        <v>1408484.08</v>
      </c>
      <c r="AV31" s="38">
        <v>940695.07</v>
      </c>
      <c r="AW31" s="38">
        <v>560942.42000000004</v>
      </c>
      <c r="AX31" s="38">
        <v>1054536.93</v>
      </c>
      <c r="AY31" s="38">
        <v>1476421.1</v>
      </c>
      <c r="AZ31" s="38">
        <v>1269911.76</v>
      </c>
      <c r="BA31" s="38">
        <v>15170774.18</v>
      </c>
      <c r="BB31" s="38">
        <v>1116190.77</v>
      </c>
      <c r="BC31" s="38">
        <v>574941.99</v>
      </c>
      <c r="BD31" s="38">
        <v>1695817.04</v>
      </c>
      <c r="BE31" s="38">
        <v>1204676.82</v>
      </c>
      <c r="BF31" s="38">
        <v>1370768.62</v>
      </c>
      <c r="BG31" s="38">
        <v>1236011.4099999999</v>
      </c>
      <c r="BH31" s="38">
        <v>892729.11</v>
      </c>
      <c r="BI31" s="38">
        <v>1201871.54</v>
      </c>
      <c r="BJ31" s="38">
        <v>610242.47</v>
      </c>
      <c r="BK31" s="38">
        <v>672047.71</v>
      </c>
      <c r="BL31" s="38">
        <v>3105090.1</v>
      </c>
      <c r="BM31" s="38">
        <v>1535725.09</v>
      </c>
      <c r="BN31" s="38">
        <v>15216112.67</v>
      </c>
      <c r="BO31" s="38">
        <v>730190.43</v>
      </c>
      <c r="BP31" s="38">
        <v>683355.67</v>
      </c>
      <c r="BQ31" s="38">
        <v>3010277.57</v>
      </c>
      <c r="BR31" s="38">
        <v>1461344.05</v>
      </c>
      <c r="BS31" s="38">
        <v>2130029.36</v>
      </c>
      <c r="BT31" s="38">
        <v>781227.89</v>
      </c>
      <c r="BU31" s="38">
        <v>1903529.87</v>
      </c>
      <c r="BV31" s="38">
        <v>1095924.01</v>
      </c>
      <c r="BW31" s="38">
        <v>1027858.62</v>
      </c>
      <c r="BX31" s="38">
        <v>2007263.22</v>
      </c>
      <c r="BY31" s="38">
        <v>1780104.11</v>
      </c>
      <c r="BZ31" s="38">
        <v>1643459.22</v>
      </c>
      <c r="CA31" s="38">
        <v>18254564.02</v>
      </c>
      <c r="CB31" s="38">
        <v>1120418.78</v>
      </c>
      <c r="CC31" s="38">
        <v>1687232.98</v>
      </c>
      <c r="CD31" s="38">
        <v>2695706.32</v>
      </c>
      <c r="CE31" s="38">
        <v>2022912.01</v>
      </c>
      <c r="CF31" s="38">
        <v>2795043.57</v>
      </c>
      <c r="CG31" s="38">
        <v>2481367.5099999998</v>
      </c>
      <c r="CH31" s="38">
        <v>6500377.8499999996</v>
      </c>
      <c r="CI31" s="38">
        <v>1392421.32</v>
      </c>
      <c r="CJ31" s="38">
        <v>3245825.19</v>
      </c>
      <c r="CK31" s="38">
        <v>3256386.53</v>
      </c>
      <c r="CL31" s="38">
        <v>2099649.0299999998</v>
      </c>
      <c r="CM31" s="38">
        <v>3097677.83</v>
      </c>
      <c r="CN31" s="38">
        <v>32395018.920000002</v>
      </c>
      <c r="CO31" s="38">
        <v>2070816.36</v>
      </c>
      <c r="CP31" s="38">
        <v>1319512.6599999999</v>
      </c>
      <c r="CQ31" s="38">
        <v>2703602.62</v>
      </c>
      <c r="CR31" s="38">
        <v>3687639.19</v>
      </c>
      <c r="CS31" s="38">
        <v>2620647.3199999998</v>
      </c>
      <c r="CT31" s="38">
        <v>1849771.61</v>
      </c>
      <c r="CU31" s="38">
        <v>2364688.38</v>
      </c>
      <c r="CV31" s="38">
        <v>1978732.2</v>
      </c>
      <c r="CW31" s="38">
        <v>2202275.29</v>
      </c>
      <c r="CX31" s="38">
        <v>2332717.85</v>
      </c>
      <c r="CY31" s="38">
        <v>2525345.96</v>
      </c>
      <c r="CZ31" s="38">
        <v>2166891.06</v>
      </c>
      <c r="DA31" s="38">
        <v>27822640.5</v>
      </c>
      <c r="DB31" s="38">
        <v>2633145.2400000002</v>
      </c>
      <c r="DC31" s="38">
        <v>2091374.22</v>
      </c>
      <c r="DD31" s="38">
        <v>2167387.9</v>
      </c>
      <c r="DE31" s="38">
        <v>1827431.4840859999</v>
      </c>
      <c r="DF31" s="38">
        <v>1849403.61</v>
      </c>
      <c r="DG31" s="38">
        <v>3950585.36</v>
      </c>
      <c r="DH31" s="40">
        <v>3306265.87</v>
      </c>
      <c r="DI31" s="40">
        <v>2649788.06</v>
      </c>
      <c r="DJ31" s="40">
        <v>1735499.81</v>
      </c>
      <c r="DK31" s="40">
        <v>2060089.8</v>
      </c>
      <c r="DL31" s="40">
        <v>1455030.99</v>
      </c>
      <c r="DM31" s="40">
        <v>1821292.93</v>
      </c>
      <c r="DN31" s="38">
        <v>27523430.5</v>
      </c>
      <c r="DO31" s="38">
        <v>2338479.34</v>
      </c>
      <c r="DP31" s="38">
        <v>1079630.6000000001</v>
      </c>
      <c r="DQ31" s="38">
        <v>1591738.36</v>
      </c>
      <c r="DR31" s="40">
        <v>6891907.3599999994</v>
      </c>
      <c r="DS31" s="40">
        <v>5009848.3</v>
      </c>
      <c r="DT31" s="12">
        <v>-27.485737088701402</v>
      </c>
      <c r="DU31" s="37">
        <v>-28.414063883421157</v>
      </c>
      <c r="DV31" s="2"/>
      <c r="DW31" s="38"/>
      <c r="DX31" s="38"/>
    </row>
    <row r="32" spans="1:128" s="11" customFormat="1" ht="11.25" x14ac:dyDescent="0.2">
      <c r="A32" s="2" t="s">
        <v>24</v>
      </c>
      <c r="B32" s="38">
        <v>3046933.7299999986</v>
      </c>
      <c r="C32" s="38">
        <v>722619.42</v>
      </c>
      <c r="D32" s="38">
        <v>1567483.2499999995</v>
      </c>
      <c r="E32" s="38">
        <v>979286.68000000028</v>
      </c>
      <c r="F32" s="38">
        <v>1724814.0200000003</v>
      </c>
      <c r="G32" s="38">
        <v>4501932.830000001</v>
      </c>
      <c r="H32" s="38">
        <v>2336024.0000000005</v>
      </c>
      <c r="I32" s="38">
        <v>1859284.2799999998</v>
      </c>
      <c r="J32" s="38">
        <v>1860107.4799999993</v>
      </c>
      <c r="K32" s="38">
        <v>1396054.0000000005</v>
      </c>
      <c r="L32" s="38">
        <v>1122756.4500000004</v>
      </c>
      <c r="M32" s="38">
        <v>4703738.0199999996</v>
      </c>
      <c r="N32" s="38">
        <v>25821034.159999996</v>
      </c>
      <c r="O32" s="38">
        <v>3116227.38</v>
      </c>
      <c r="P32" s="38">
        <v>2402074.54</v>
      </c>
      <c r="Q32" s="38">
        <v>3391514</v>
      </c>
      <c r="R32" s="38">
        <v>1279031.07</v>
      </c>
      <c r="S32" s="38">
        <v>1112522.21</v>
      </c>
      <c r="T32" s="38">
        <v>1988689.02</v>
      </c>
      <c r="U32" s="38">
        <v>1416116.27</v>
      </c>
      <c r="V32" s="38">
        <v>2704950.71</v>
      </c>
      <c r="W32" s="38">
        <v>3480452.34</v>
      </c>
      <c r="X32" s="38">
        <v>2049036.78</v>
      </c>
      <c r="Y32" s="38">
        <v>1265461.47</v>
      </c>
      <c r="Z32" s="38">
        <v>1498795.02</v>
      </c>
      <c r="AA32" s="38">
        <v>25704870.809999999</v>
      </c>
      <c r="AB32" s="38">
        <v>2884469</v>
      </c>
      <c r="AC32" s="38">
        <v>2856388.27</v>
      </c>
      <c r="AD32" s="38">
        <v>2354821.42</v>
      </c>
      <c r="AE32" s="38">
        <v>1400537.26</v>
      </c>
      <c r="AF32" s="38">
        <v>1939646.2</v>
      </c>
      <c r="AG32" s="38">
        <v>2340883.8199999998</v>
      </c>
      <c r="AH32" s="38">
        <v>1448363.32</v>
      </c>
      <c r="AI32" s="38">
        <v>1231722.07</v>
      </c>
      <c r="AJ32" s="38">
        <v>3516018.94</v>
      </c>
      <c r="AK32" s="38">
        <v>2179897</v>
      </c>
      <c r="AL32" s="38">
        <v>4379158.66</v>
      </c>
      <c r="AM32" s="38">
        <v>1648788.22</v>
      </c>
      <c r="AN32" s="38">
        <v>28180694.18</v>
      </c>
      <c r="AO32" s="38">
        <v>2466972.64</v>
      </c>
      <c r="AP32" s="38">
        <v>1700771.14</v>
      </c>
      <c r="AQ32" s="38">
        <v>2683446.2200000002</v>
      </c>
      <c r="AR32" s="38">
        <v>1610465.56</v>
      </c>
      <c r="AS32" s="38">
        <v>2859959.84</v>
      </c>
      <c r="AT32" s="38">
        <v>2684111.81</v>
      </c>
      <c r="AU32" s="38">
        <v>3033879.36</v>
      </c>
      <c r="AV32" s="38">
        <v>1796310.23</v>
      </c>
      <c r="AW32" s="38">
        <v>1194149.3799999999</v>
      </c>
      <c r="AX32" s="38">
        <v>3057414.94</v>
      </c>
      <c r="AY32" s="38">
        <v>1308055.6100000001</v>
      </c>
      <c r="AZ32" s="38">
        <v>2450908.19</v>
      </c>
      <c r="BA32" s="38">
        <v>26846444.920000002</v>
      </c>
      <c r="BB32" s="38">
        <v>1013486.36</v>
      </c>
      <c r="BC32" s="38">
        <v>1355721.75</v>
      </c>
      <c r="BD32" s="38">
        <v>1920495.37</v>
      </c>
      <c r="BE32" s="38">
        <v>2737853.72</v>
      </c>
      <c r="BF32" s="38">
        <v>2113070.62</v>
      </c>
      <c r="BG32" s="38">
        <v>1612651.78</v>
      </c>
      <c r="BH32" s="38">
        <v>2195145.12</v>
      </c>
      <c r="BI32" s="38">
        <v>3249668.19</v>
      </c>
      <c r="BJ32" s="38">
        <v>2176575.33</v>
      </c>
      <c r="BK32" s="38">
        <v>1373720.24</v>
      </c>
      <c r="BL32" s="38">
        <v>1834207.85</v>
      </c>
      <c r="BM32" s="38">
        <v>1914877.88</v>
      </c>
      <c r="BN32" s="38">
        <v>23497474.210000001</v>
      </c>
      <c r="BO32" s="38">
        <v>2973896.07</v>
      </c>
      <c r="BP32" s="38">
        <v>750100</v>
      </c>
      <c r="BQ32" s="38">
        <v>2592241.52</v>
      </c>
      <c r="BR32" s="38">
        <v>1287585.8400000001</v>
      </c>
      <c r="BS32" s="38">
        <v>2194142.52</v>
      </c>
      <c r="BT32" s="38">
        <v>3764064.71</v>
      </c>
      <c r="BU32" s="38">
        <v>3195182.48</v>
      </c>
      <c r="BV32" s="38">
        <v>2304618.65</v>
      </c>
      <c r="BW32" s="38">
        <v>1734438.15</v>
      </c>
      <c r="BX32" s="38">
        <v>2421504.89</v>
      </c>
      <c r="BY32" s="38">
        <v>2711596.99</v>
      </c>
      <c r="BZ32" s="38">
        <v>2498441.27</v>
      </c>
      <c r="CA32" s="38">
        <v>28427813.09</v>
      </c>
      <c r="CB32" s="38">
        <v>3524523.66</v>
      </c>
      <c r="CC32" s="38">
        <v>1965100.17</v>
      </c>
      <c r="CD32" s="38">
        <v>3013366.18</v>
      </c>
      <c r="CE32" s="38">
        <v>1991728.07</v>
      </c>
      <c r="CF32" s="38">
        <v>3949749.17</v>
      </c>
      <c r="CG32" s="38">
        <v>2366390.5699999998</v>
      </c>
      <c r="CH32" s="38">
        <v>1694246.16</v>
      </c>
      <c r="CI32" s="38">
        <v>2369929.52</v>
      </c>
      <c r="CJ32" s="38">
        <v>3310232.8</v>
      </c>
      <c r="CK32" s="38">
        <v>2098045.83</v>
      </c>
      <c r="CL32" s="38">
        <v>1699817.31</v>
      </c>
      <c r="CM32" s="38">
        <v>1611124.61</v>
      </c>
      <c r="CN32" s="38">
        <v>29594254.050000001</v>
      </c>
      <c r="CO32" s="38">
        <v>1788976.23</v>
      </c>
      <c r="CP32" s="38">
        <v>1930788.95</v>
      </c>
      <c r="CQ32" s="38">
        <v>2553458.0699999998</v>
      </c>
      <c r="CR32" s="38">
        <v>2455056.92</v>
      </c>
      <c r="CS32" s="38">
        <v>2412138.9</v>
      </c>
      <c r="CT32" s="38">
        <v>2983295.34</v>
      </c>
      <c r="CU32" s="38">
        <v>2145777.27</v>
      </c>
      <c r="CV32" s="38">
        <v>3235129.63</v>
      </c>
      <c r="CW32" s="38">
        <v>2465765.62</v>
      </c>
      <c r="CX32" s="38">
        <v>2008499.94</v>
      </c>
      <c r="CY32" s="38">
        <v>3140423.5</v>
      </c>
      <c r="CZ32" s="38">
        <v>1278870.23</v>
      </c>
      <c r="DA32" s="38">
        <v>28398180.600000001</v>
      </c>
      <c r="DB32" s="38">
        <v>2941424.23</v>
      </c>
      <c r="DC32" s="38">
        <v>1228620.44</v>
      </c>
      <c r="DD32" s="38">
        <v>786812.02</v>
      </c>
      <c r="DE32" s="38">
        <v>1567797.37</v>
      </c>
      <c r="DF32" s="38">
        <v>2175232.2400000002</v>
      </c>
      <c r="DG32" s="38">
        <v>2382235.75</v>
      </c>
      <c r="DH32" s="38">
        <v>2597820.36</v>
      </c>
      <c r="DI32" s="38">
        <v>1685584.75</v>
      </c>
      <c r="DJ32" s="38">
        <v>1372714.04</v>
      </c>
      <c r="DK32" s="38">
        <v>816979.48</v>
      </c>
      <c r="DL32" s="38">
        <v>1412751.2</v>
      </c>
      <c r="DM32" s="38">
        <v>604189.21</v>
      </c>
      <c r="DN32" s="38">
        <v>19572161.09</v>
      </c>
      <c r="DO32" s="38">
        <v>2899803.63</v>
      </c>
      <c r="DP32" s="38">
        <v>1578345.26</v>
      </c>
      <c r="DQ32" s="38">
        <v>1342519.64</v>
      </c>
      <c r="DR32" s="40">
        <v>4956856.6899999995</v>
      </c>
      <c r="DS32" s="40">
        <v>5820668.5299999993</v>
      </c>
      <c r="DT32" s="12">
        <v>68.476006860595405</v>
      </c>
      <c r="DU32" s="37">
        <v>15.41222794510233</v>
      </c>
      <c r="DV32" s="2"/>
      <c r="DW32" s="38"/>
      <c r="DX32" s="38"/>
    </row>
    <row r="33" spans="1:128" s="11" customFormat="1" ht="11.25" x14ac:dyDescent="0.2">
      <c r="A33" s="2" t="s">
        <v>25</v>
      </c>
      <c r="B33" s="38">
        <v>33673.79</v>
      </c>
      <c r="C33" s="38">
        <v>87210.35</v>
      </c>
      <c r="D33" s="38">
        <v>1459817.1699999995</v>
      </c>
      <c r="E33" s="38">
        <v>377618.9299999997</v>
      </c>
      <c r="F33" s="38">
        <v>694219.8899999999</v>
      </c>
      <c r="G33" s="38">
        <v>152709.29</v>
      </c>
      <c r="H33" s="38">
        <v>2173400.8899999997</v>
      </c>
      <c r="I33" s="38">
        <v>154173.77000000002</v>
      </c>
      <c r="J33" s="38">
        <v>825051.47</v>
      </c>
      <c r="K33" s="38">
        <v>65832.700000000012</v>
      </c>
      <c r="L33" s="38">
        <v>215772.71999999997</v>
      </c>
      <c r="M33" s="38">
        <v>349626.52999999997</v>
      </c>
      <c r="N33" s="38">
        <v>6589107.4999999981</v>
      </c>
      <c r="O33" s="38">
        <v>324920.06</v>
      </c>
      <c r="P33" s="38">
        <v>452271.53</v>
      </c>
      <c r="Q33" s="38">
        <v>947145.74</v>
      </c>
      <c r="R33" s="38">
        <v>113908.03</v>
      </c>
      <c r="S33" s="38">
        <v>1586654.27</v>
      </c>
      <c r="T33" s="38">
        <v>652547.98</v>
      </c>
      <c r="U33" s="38">
        <v>612729.25</v>
      </c>
      <c r="V33" s="38">
        <v>44152.68</v>
      </c>
      <c r="W33" s="38">
        <v>93522.7</v>
      </c>
      <c r="X33" s="38">
        <v>542927.34</v>
      </c>
      <c r="Y33" s="38">
        <v>497638.2</v>
      </c>
      <c r="Z33" s="38">
        <v>135136.18</v>
      </c>
      <c r="AA33" s="38">
        <v>6003553.96</v>
      </c>
      <c r="AB33" s="38">
        <v>293929.17</v>
      </c>
      <c r="AC33" s="38">
        <v>226452.9</v>
      </c>
      <c r="AD33" s="38">
        <v>9462.91</v>
      </c>
      <c r="AE33" s="38">
        <v>862405.79</v>
      </c>
      <c r="AF33" s="38">
        <v>1086262.08</v>
      </c>
      <c r="AG33" s="38">
        <v>1003503.54</v>
      </c>
      <c r="AH33" s="38">
        <v>696284.71</v>
      </c>
      <c r="AI33" s="38">
        <v>2734873.21</v>
      </c>
      <c r="AJ33" s="38">
        <v>1361357.29</v>
      </c>
      <c r="AK33" s="38">
        <v>-168996.05</v>
      </c>
      <c r="AL33" s="38">
        <v>-22193.41</v>
      </c>
      <c r="AM33" s="38">
        <v>2123763.2999999998</v>
      </c>
      <c r="AN33" s="38">
        <v>10207105.439999999</v>
      </c>
      <c r="AO33" s="38">
        <v>2109495.4700000002</v>
      </c>
      <c r="AP33" s="38">
        <v>2134982.1800000002</v>
      </c>
      <c r="AQ33" s="38">
        <v>785705.18</v>
      </c>
      <c r="AR33" s="38">
        <v>1877768.79</v>
      </c>
      <c r="AS33" s="38">
        <v>1583362.77</v>
      </c>
      <c r="AT33" s="38">
        <v>659364.31999999995</v>
      </c>
      <c r="AU33" s="38">
        <v>491778.12</v>
      </c>
      <c r="AV33" s="38">
        <v>3495100.94</v>
      </c>
      <c r="AW33" s="38">
        <v>143665.75</v>
      </c>
      <c r="AX33" s="38">
        <v>-32655.73</v>
      </c>
      <c r="AY33" s="38">
        <v>548911.51</v>
      </c>
      <c r="AZ33" s="38">
        <v>395161.32</v>
      </c>
      <c r="BA33" s="38">
        <v>14192640.619999999</v>
      </c>
      <c r="BB33" s="38">
        <v>1025949.96</v>
      </c>
      <c r="BC33" s="38">
        <v>228333.87</v>
      </c>
      <c r="BD33" s="38">
        <v>691264.57</v>
      </c>
      <c r="BE33" s="38">
        <v>584875.47</v>
      </c>
      <c r="BF33" s="38">
        <v>712808.16</v>
      </c>
      <c r="BG33" s="38">
        <v>1469753.67</v>
      </c>
      <c r="BH33" s="38">
        <v>20562.599999999999</v>
      </c>
      <c r="BI33" s="38">
        <v>1205136.68</v>
      </c>
      <c r="BJ33" s="38">
        <v>986453.73</v>
      </c>
      <c r="BK33" s="38">
        <v>972514.83</v>
      </c>
      <c r="BL33" s="38">
        <v>604459.81999999995</v>
      </c>
      <c r="BM33" s="38">
        <v>258340.69</v>
      </c>
      <c r="BN33" s="38">
        <v>8760454.0500000007</v>
      </c>
      <c r="BO33" s="38">
        <v>432159.4</v>
      </c>
      <c r="BP33" s="38">
        <v>726852.76</v>
      </c>
      <c r="BQ33" s="38">
        <v>1197976.3600000001</v>
      </c>
      <c r="BR33" s="38">
        <v>714332.08</v>
      </c>
      <c r="BS33" s="38">
        <v>1679851.98</v>
      </c>
      <c r="BT33" s="38">
        <v>942245.59</v>
      </c>
      <c r="BU33" s="38">
        <v>582052.29</v>
      </c>
      <c r="BV33" s="38">
        <v>634902.36</v>
      </c>
      <c r="BW33" s="38">
        <v>485546.21</v>
      </c>
      <c r="BX33" s="38">
        <v>561883.92000000004</v>
      </c>
      <c r="BY33" s="38">
        <v>1123329.8700000001</v>
      </c>
      <c r="BZ33" s="38">
        <v>891447.4</v>
      </c>
      <c r="CA33" s="38">
        <v>9972580.2200000007</v>
      </c>
      <c r="CB33" s="38">
        <v>178239.17</v>
      </c>
      <c r="CC33" s="38">
        <v>3025.5</v>
      </c>
      <c r="CD33" s="38">
        <v>1943609.34</v>
      </c>
      <c r="CE33" s="38">
        <v>492606.67</v>
      </c>
      <c r="CF33" s="38">
        <v>581702.01</v>
      </c>
      <c r="CG33" s="38">
        <v>327657.89</v>
      </c>
      <c r="CH33" s="38">
        <v>421376.77</v>
      </c>
      <c r="CI33" s="38">
        <v>4004456.42</v>
      </c>
      <c r="CJ33" s="38">
        <v>357013.93</v>
      </c>
      <c r="CK33" s="38">
        <v>156389.64000000001</v>
      </c>
      <c r="CL33" s="38">
        <v>457140.55</v>
      </c>
      <c r="CM33" s="38">
        <v>395838.76</v>
      </c>
      <c r="CN33" s="38">
        <v>9319056.6500000004</v>
      </c>
      <c r="CO33" s="38">
        <v>263481.56</v>
      </c>
      <c r="CP33" s="38">
        <v>311608.19</v>
      </c>
      <c r="CQ33" s="38">
        <v>3151167.47</v>
      </c>
      <c r="CR33" s="38">
        <v>1157178.3400000001</v>
      </c>
      <c r="CS33" s="38">
        <v>2715091.12</v>
      </c>
      <c r="CT33" s="38">
        <v>1025964.67</v>
      </c>
      <c r="CU33" s="38">
        <v>200751.81</v>
      </c>
      <c r="CV33" s="38">
        <v>1176833.1299999999</v>
      </c>
      <c r="CW33" s="38">
        <v>509450.87</v>
      </c>
      <c r="CX33" s="38">
        <v>282017.62</v>
      </c>
      <c r="CY33" s="38">
        <v>50816.2</v>
      </c>
      <c r="CZ33" s="38">
        <v>494285.9</v>
      </c>
      <c r="DA33" s="38">
        <v>11338646.880000001</v>
      </c>
      <c r="DB33" s="38">
        <v>66467.22</v>
      </c>
      <c r="DC33" s="38">
        <v>1945547.3</v>
      </c>
      <c r="DD33" s="38">
        <v>274234.67</v>
      </c>
      <c r="DE33" s="38">
        <v>44915.93</v>
      </c>
      <c r="DF33" s="38">
        <v>799795.51</v>
      </c>
      <c r="DG33" s="38">
        <v>2146723.77</v>
      </c>
      <c r="DH33" s="40">
        <v>942393.57</v>
      </c>
      <c r="DI33" s="40">
        <v>310642.28000000003</v>
      </c>
      <c r="DJ33" s="40">
        <v>93828.37</v>
      </c>
      <c r="DK33" s="40">
        <v>2492895.58</v>
      </c>
      <c r="DL33" s="40">
        <v>162441.35</v>
      </c>
      <c r="DM33" s="40">
        <v>373396.84</v>
      </c>
      <c r="DN33" s="38">
        <v>9649920.9700000007</v>
      </c>
      <c r="DO33" s="38">
        <v>276421.89</v>
      </c>
      <c r="DP33" s="38">
        <v>180239.94</v>
      </c>
      <c r="DQ33" s="38">
        <v>341084.28</v>
      </c>
      <c r="DR33" s="40">
        <v>2286249.19</v>
      </c>
      <c r="DS33" s="40">
        <v>797746.1100000001</v>
      </c>
      <c r="DT33" s="12">
        <v>22.808306678537882</v>
      </c>
      <c r="DU33" s="37">
        <v>-65.674925726145347</v>
      </c>
      <c r="DV33" s="2"/>
      <c r="DW33" s="38"/>
      <c r="DX33" s="38"/>
    </row>
    <row r="34" spans="1:128" s="11" customFormat="1" ht="5.0999999999999996" customHeight="1" x14ac:dyDescent="0.2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42"/>
      <c r="DS34" s="22"/>
      <c r="DT34" s="22"/>
      <c r="DU34" s="22"/>
    </row>
    <row r="35" spans="1:128" s="11" customFormat="1" ht="5.0999999999999996" customHeight="1" x14ac:dyDescent="0.2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39"/>
      <c r="DS35" s="44"/>
      <c r="DT35" s="44"/>
      <c r="DU35" s="44"/>
    </row>
    <row r="36" spans="1:128" ht="14.85" customHeight="1" x14ac:dyDescent="0.2">
      <c r="A36" s="30" t="s">
        <v>47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7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7"/>
      <c r="DO36" s="47"/>
      <c r="DP36" s="47"/>
      <c r="DQ36" s="47"/>
      <c r="DR36" s="26"/>
      <c r="DS36" s="26"/>
      <c r="DT36" s="26"/>
      <c r="DU36" s="26"/>
    </row>
    <row r="37" spans="1:128" ht="18" customHeight="1" x14ac:dyDescent="0.2">
      <c r="A37" s="29" t="s">
        <v>26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7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7"/>
      <c r="DO37" s="47"/>
      <c r="DP37" s="47"/>
      <c r="DQ37" s="47"/>
      <c r="DR37" s="20"/>
      <c r="DS37" s="20"/>
      <c r="DT37" s="20"/>
      <c r="DU37" s="20"/>
    </row>
    <row r="38" spans="1:128" ht="9.75" customHeight="1" x14ac:dyDescent="0.2">
      <c r="A38" s="28" t="s">
        <v>27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20"/>
      <c r="DU38" s="20"/>
    </row>
    <row r="39" spans="1:128" ht="12.75" x14ac:dyDescent="0.2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20"/>
      <c r="DU39" s="20"/>
    </row>
    <row r="40" spans="1:128" ht="14.1" customHeight="1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20"/>
      <c r="DU40" s="20"/>
    </row>
    <row r="41" spans="1:128" ht="12.75" x14ac:dyDescent="0.2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20"/>
      <c r="DU41" s="20"/>
    </row>
    <row r="42" spans="1:128" x14ac:dyDescent="0.15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</row>
    <row r="43" spans="1:128" x14ac:dyDescent="0.15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</row>
    <row r="44" spans="1:128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</row>
    <row r="45" spans="1:128" ht="12.75" x14ac:dyDescent="0.2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20"/>
      <c r="DS45" s="20"/>
      <c r="DT45" s="20"/>
      <c r="DU45" s="20"/>
    </row>
    <row r="46" spans="1:128" x14ac:dyDescent="0.1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</row>
    <row r="47" spans="1:128" x14ac:dyDescent="0.1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</row>
    <row r="48" spans="1:128" x14ac:dyDescent="0.1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</row>
    <row r="49" spans="2:122" x14ac:dyDescent="0.1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</row>
    <row r="50" spans="2:122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</row>
    <row r="51" spans="2:122" x14ac:dyDescent="0.1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</row>
    <row r="52" spans="2:122" x14ac:dyDescent="0.15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</row>
    <row r="53" spans="2:122" x14ac:dyDescent="0.15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</row>
    <row r="54" spans="2:122" x14ac:dyDescent="0.15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</row>
  </sheetData>
  <mergeCells count="2">
    <mergeCell ref="DR3:DS3"/>
    <mergeCell ref="DR4:DS4"/>
  </mergeCells>
  <phoneticPr fontId="3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cdroB4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Meza Muedas William</dc:creator>
  <cp:lastModifiedBy>Torres Garay de Bardales Ruth Nelly</cp:lastModifiedBy>
  <dcterms:created xsi:type="dcterms:W3CDTF">2018-09-21T21:24:02Z</dcterms:created>
  <dcterms:modified xsi:type="dcterms:W3CDTF">2025-04-03T17:54:14Z</dcterms:modified>
</cp:coreProperties>
</file>