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cdro_C8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<sst xmlns="http://schemas.openxmlformats.org/spreadsheetml/2006/main" count="104" uniqueCount="57">
  <si>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Concepto</t>
  </si>
  <si>
    <t>I.</t>
  </si>
  <si>
    <t>Nota:</t>
  </si>
  <si>
    <t>Elaboración: SUNAT - Oficina Nacional de Planeamiento y Estudios Económicos.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</si>
  <si>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</si>
  <si>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</si>
  <si>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</si>
  <si>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</si>
  <si>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</si>
  <si>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</si>
  <si>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</si>
  <si>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</si>
  <si>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</si>
  <si>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</si>
  <si>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</si>
  <si>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</si>
  <si>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Fuente: Superintendencia Nacional de Aduanas y de Administración Tributaria (SUNAT).</t>
  </si>
  <si>
    <t xml:space="preserve">II. </t>
  </si>
  <si>
    <t xml:space="preserve">III. </t>
  </si>
  <si>
    <t xml:space="preserve">    A partir de enero 2009 a estos se agregan los trabajadores declarados  por  los  empleadores bajo los códigos de tributo de Seguro Agrario (5222) y CBSSP Trabajador Pesquero (5238).</t>
  </si>
  <si>
    <t>Var. %</t>
  </si>
  <si>
    <t xml:space="preserve">    01- DNI</t>
  </si>
  <si>
    <t xml:space="preserve">    04- Carné de extranjería</t>
  </si>
  <si>
    <t xml:space="preserve">    07- Pasaporte</t>
  </si>
  <si>
    <t xml:space="preserve">    09- Carné de solicitante de refugio</t>
  </si>
  <si>
    <t xml:space="preserve">    11- Partida de nacimiento</t>
  </si>
  <si>
    <t xml:space="preserve">    Cero trabajadores</t>
  </si>
  <si>
    <t xml:space="preserve">    Entre 1 y 5 trabajadores</t>
  </si>
  <si>
    <t xml:space="preserve">    Entre 6 y 10 trabajadores</t>
  </si>
  <si>
    <t xml:space="preserve">    Entre 11 y 50 trabajadores</t>
  </si>
  <si>
    <t xml:space="preserve">    Entre 51 y 100 trabajadores</t>
  </si>
  <si>
    <t xml:space="preserve">    Entre 101 y 1,000 trabajadores</t>
  </si>
  <si>
    <t xml:space="preserve">    Entre 1,001 y 5,000 trabajadores</t>
  </si>
  <si>
    <t xml:space="preserve">    Entre 5,001 y 10,000 trabajadores</t>
  </si>
  <si>
    <t xml:space="preserve">    Entre 10,001 y 50,000 trabajadores</t>
  </si>
  <si>
    <t xml:space="preserve">    Más de 50,000 trabajadores</t>
  </si>
  <si>
    <t>Trabajadores según edad</t>
  </si>
  <si>
    <t xml:space="preserve">    Entre 0 y 17 años</t>
  </si>
  <si>
    <t xml:space="preserve">    Entre 18 y 28 años</t>
  </si>
  <si>
    <t xml:space="preserve">    Entre 29 y 40 años</t>
  </si>
  <si>
    <t xml:space="preserve">    Entre 41 y 50 años</t>
  </si>
  <si>
    <t xml:space="preserve">    Entre 51 y 60 años</t>
  </si>
  <si>
    <t xml:space="preserve">    Entre 61 y 70 años</t>
  </si>
  <si>
    <t xml:space="preserve">    Más de 70 años</t>
  </si>
  <si>
    <t>Empleadores según número de trabajadores  2/</t>
  </si>
  <si>
    <t>Trabajadores según tipo de documento  3/</t>
  </si>
  <si>
    <t xml:space="preserve">    Otros  4/</t>
  </si>
  <si>
    <t xml:space="preserve">2/ Se considera a los empleadores activos que en el T-Registro han indicado tener Vínculo Laboral. </t>
  </si>
  <si>
    <t>3/ Se considera a los trabajadores que en el T-Registro figuran con vinculo laboral activo.</t>
  </si>
  <si>
    <t>4/ Considera a los trabajadores cuya edad no ha sido registrada.</t>
  </si>
  <si>
    <t>1/ Información obtenida de lo declarado por los empleadores (públicos y privados) a través del T-Registro</t>
  </si>
  <si>
    <t xml:space="preserve">    La información monstrada corresponde a datos del registro en el mes.</t>
  </si>
  <si>
    <t xml:space="preserve">    La SUNAT, en su calidad de organismo administrador y recaudador de las rentas del trabajo, cuenta con un registro de empleadores y trabajadores que comprende la información laboral y de seguridad social (llamado T-Registro). </t>
  </si>
  <si>
    <t>EMPLEADORES Y TRABAJADORES REGISTRADOS EN EL T-REGISTRO, 2015-2019 (Miles de Empleadores y trabajadores)  1/</t>
  </si>
  <si>
    <t>Nov-2019/</t>
  </si>
  <si>
    <t>Nov-2018</t>
  </si>
  <si>
    <t>Cuadro C 8</t>
  </si>
</sst>
</file>

<file path=xl/styles.xml><?xml version="1.0" encoding="utf-8"?>
<styleSheet xmlns="http://schemas.openxmlformats.org/spreadsheetml/2006/main">
  <numFmts count="6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,"/>
    <numFmt numFmtId="185" formatCode="General_)"/>
    <numFmt numFmtId="186" formatCode="#,##0.0"/>
    <numFmt numFmtId="187" formatCode="_ * #,##0.0_ ;_ * \-#,##0.0_ ;_ * &quot;-&quot;??_ ;_ @_ "/>
    <numFmt numFmtId="188" formatCode="###,\ ###,##0.0"/>
    <numFmt numFmtId="189" formatCode="_ * #,##0_ ;_ * \-#,##0_ ;_ * &quot;-&quot;??_ ;_ @_ "/>
    <numFmt numFmtId="190" formatCode="#,##0.0,"/>
    <numFmt numFmtId="191" formatCode="0.0"/>
    <numFmt numFmtId="192" formatCode="0.0%"/>
    <numFmt numFmtId="193" formatCode="#,##0.0_);\(#,##0.0\)"/>
    <numFmt numFmtId="194" formatCode="_-* #,##0.0\ _P_t_s_-;\-* #,##0.0\ _P_t_s_-;_-* &quot;-&quot;??\ _P_t_s_-;_-@_-"/>
    <numFmt numFmtId="195" formatCode="#,##0.0_ ;\-#,##0.0\ "/>
    <numFmt numFmtId="196" formatCode="\ #,##0.0;\ \(#,##0.0\);_-* &quot;-.-&quot;;"/>
    <numFmt numFmtId="197" formatCode="#,##0;\(#,##0\)"/>
    <numFmt numFmtId="198" formatCode="_-* #,##0.00\ _P_t_s_-;\-* #,##0.00\ _P_t_s_-;_-* &quot;-&quot;??\ _P_t_s_-;_-@_-"/>
    <numFmt numFmtId="199" formatCode="#,###,\ ###,##0.0"/>
    <numFmt numFmtId="200" formatCode="##,###,\ ###,##0.0"/>
    <numFmt numFmtId="201" formatCode="###,###,\ ###,##0.0"/>
    <numFmt numFmtId="202" formatCode="#,###,###,\ ###,##0.0"/>
    <numFmt numFmtId="203" formatCode="##,###,###,\ ###,##0.0"/>
    <numFmt numFmtId="204" formatCode="###,###,###,\ ###,##0.0"/>
    <numFmt numFmtId="205" formatCode="#,###,###,###,\ ###,##0.0"/>
    <numFmt numFmtId="206" formatCode="##,###,###,###,\ ###,##0.0"/>
    <numFmt numFmtId="207" formatCode="###,###,###,###,\ ###,##0.0"/>
    <numFmt numFmtId="208" formatCode="###,###,###,###,\ ###,##0"/>
    <numFmt numFmtId="209" formatCode="###,###,###,###.0\ #####0"/>
    <numFmt numFmtId="210" formatCode="#\ ###\ ##0,"/>
    <numFmt numFmtId="211" formatCode="#,##0.0;\-#,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85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9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39" fontId="3" fillId="33" borderId="0" xfId="57" applyFont="1" applyFill="1" applyAlignment="1" quotePrefix="1">
      <alignment horizontal="left"/>
      <protection/>
    </xf>
    <xf numFmtId="184" fontId="4" fillId="33" borderId="0" xfId="57" applyNumberFormat="1" applyFont="1" applyFill="1" applyBorder="1" applyProtection="1">
      <alignment/>
      <protection/>
    </xf>
    <xf numFmtId="0" fontId="6" fillId="33" borderId="0" xfId="55" applyFill="1">
      <alignment/>
      <protection/>
    </xf>
    <xf numFmtId="39" fontId="7" fillId="33" borderId="0" xfId="57" applyFont="1" applyFill="1">
      <alignment/>
      <protection/>
    </xf>
    <xf numFmtId="39" fontId="8" fillId="33" borderId="0" xfId="57" applyFont="1" applyFill="1" applyAlignment="1">
      <alignment horizontal="left"/>
      <protection/>
    </xf>
    <xf numFmtId="37" fontId="4" fillId="33" borderId="0" xfId="57" applyNumberFormat="1" applyFont="1" applyFill="1" applyBorder="1" applyProtection="1">
      <alignment/>
      <protection/>
    </xf>
    <xf numFmtId="39" fontId="3" fillId="34" borderId="0" xfId="57" applyFont="1" applyFill="1">
      <alignment/>
      <protection/>
    </xf>
    <xf numFmtId="1" fontId="4" fillId="34" borderId="0" xfId="57" applyNumberFormat="1" applyFont="1" applyFill="1" applyAlignment="1">
      <alignment horizontal="right"/>
      <protection/>
    </xf>
    <xf numFmtId="185" fontId="3" fillId="34" borderId="0" xfId="54" applyFont="1" applyFill="1" applyAlignment="1">
      <alignment horizontal="left"/>
      <protection/>
    </xf>
    <xf numFmtId="185" fontId="3" fillId="34" borderId="0" xfId="54" applyFont="1" applyFill="1" applyAlignment="1">
      <alignment horizontal="center"/>
      <protection/>
    </xf>
    <xf numFmtId="0" fontId="6" fillId="33" borderId="0" xfId="55" applyFill="1" applyAlignment="1">
      <alignment horizontal="center"/>
      <protection/>
    </xf>
    <xf numFmtId="39" fontId="8" fillId="34" borderId="0" xfId="57" applyFont="1" applyFill="1" applyBorder="1">
      <alignment/>
      <protection/>
    </xf>
    <xf numFmtId="0" fontId="3" fillId="34" borderId="0" xfId="53" applyFont="1" applyFill="1" applyAlignment="1">
      <alignment horizontal="right"/>
      <protection/>
    </xf>
    <xf numFmtId="39" fontId="8" fillId="33" borderId="0" xfId="57" applyFont="1" applyFill="1" applyBorder="1">
      <alignment/>
      <protection/>
    </xf>
    <xf numFmtId="0" fontId="3" fillId="33" borderId="0" xfId="0" applyFont="1" applyFill="1" applyAlignment="1">
      <alignment horizontal="right"/>
    </xf>
    <xf numFmtId="39" fontId="3" fillId="33" borderId="0" xfId="57" applyFont="1" applyFill="1" applyBorder="1" applyAlignment="1">
      <alignment horizontal="left"/>
      <protection/>
    </xf>
    <xf numFmtId="39" fontId="3" fillId="33" borderId="0" xfId="57" applyFont="1" applyFill="1" applyBorder="1" applyAlignment="1" quotePrefix="1">
      <alignment horizontal="left"/>
      <protection/>
    </xf>
    <xf numFmtId="0" fontId="0" fillId="33" borderId="0" xfId="0" applyFill="1" applyAlignment="1">
      <alignment/>
    </xf>
    <xf numFmtId="39" fontId="8" fillId="33" borderId="0" xfId="57" applyFont="1" applyFill="1" applyBorder="1" applyAlignment="1" quotePrefix="1">
      <alignment horizontal="left"/>
      <protection/>
    </xf>
    <xf numFmtId="0" fontId="6" fillId="33" borderId="10" xfId="55" applyFill="1" applyBorder="1">
      <alignment/>
      <protection/>
    </xf>
    <xf numFmtId="39" fontId="9" fillId="33" borderId="10" xfId="57" applyFont="1" applyFill="1" applyBorder="1">
      <alignment/>
      <protection/>
    </xf>
    <xf numFmtId="196" fontId="4" fillId="33" borderId="10" xfId="47" applyNumberFormat="1" applyFont="1" applyFill="1" applyBorder="1" applyAlignment="1" applyProtection="1" quotePrefix="1">
      <alignment horizontal="right"/>
      <protection/>
    </xf>
    <xf numFmtId="0" fontId="10" fillId="33" borderId="0" xfId="59" applyFont="1" applyFill="1">
      <alignment/>
      <protection/>
    </xf>
    <xf numFmtId="0" fontId="8" fillId="33" borderId="0" xfId="59" applyFont="1" applyFill="1">
      <alignment/>
      <protection/>
    </xf>
    <xf numFmtId="0" fontId="6" fillId="33" borderId="0" xfId="56" applyFill="1">
      <alignment/>
      <protection/>
    </xf>
    <xf numFmtId="197" fontId="4" fillId="33" borderId="0" xfId="57" applyNumberFormat="1" applyFont="1" applyFill="1" applyBorder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3" fillId="34" borderId="0" xfId="52" applyFont="1" applyFill="1" applyAlignment="1">
      <alignment horizontal="right"/>
      <protection/>
    </xf>
    <xf numFmtId="0" fontId="11" fillId="33" borderId="0" xfId="55" applyFont="1" applyFill="1">
      <alignment/>
      <protection/>
    </xf>
    <xf numFmtId="0" fontId="5" fillId="33" borderId="0" xfId="55" applyFont="1" applyFill="1">
      <alignment/>
      <protection/>
    </xf>
    <xf numFmtId="1" fontId="4" fillId="34" borderId="0" xfId="57" applyNumberFormat="1" applyFont="1" applyFill="1" applyAlignment="1">
      <alignment horizontal="center"/>
      <protection/>
    </xf>
    <xf numFmtId="0" fontId="3" fillId="35" borderId="0" xfId="58" applyFont="1" applyFill="1" applyAlignment="1" quotePrefix="1">
      <alignment horizontal="center"/>
      <protection/>
    </xf>
    <xf numFmtId="39" fontId="8" fillId="33" borderId="0" xfId="57" applyFont="1" applyFill="1" applyAlignment="1" quotePrefix="1">
      <alignment horizontal="left"/>
      <protection/>
    </xf>
    <xf numFmtId="0" fontId="8" fillId="33" borderId="0" xfId="55" applyFont="1" applyFill="1">
      <alignment/>
      <protection/>
    </xf>
    <xf numFmtId="0" fontId="12" fillId="33" borderId="0" xfId="60" applyFont="1" applyFill="1">
      <alignment/>
      <protection/>
    </xf>
    <xf numFmtId="185" fontId="12" fillId="33" borderId="0" xfId="54" applyFont="1" applyFill="1" applyAlignment="1" quotePrefix="1">
      <alignment horizontal="left"/>
      <protection/>
    </xf>
    <xf numFmtId="186" fontId="6" fillId="33" borderId="0" xfId="56" applyNumberFormat="1" applyFill="1">
      <alignment/>
      <protection/>
    </xf>
    <xf numFmtId="3" fontId="44" fillId="33" borderId="0" xfId="0" applyNumberFormat="1" applyFont="1" applyFill="1" applyBorder="1" applyAlignment="1">
      <alignment/>
    </xf>
    <xf numFmtId="210" fontId="4" fillId="33" borderId="0" xfId="0" applyNumberFormat="1" applyFont="1" applyFill="1" applyBorder="1" applyAlignment="1" applyProtection="1">
      <alignment horizontal="right"/>
      <protection/>
    </xf>
    <xf numFmtId="210" fontId="9" fillId="33" borderId="0" xfId="0" applyNumberFormat="1" applyFont="1" applyFill="1" applyBorder="1" applyAlignment="1" applyProtection="1">
      <alignment horizontal="right"/>
      <protection/>
    </xf>
    <xf numFmtId="210" fontId="9" fillId="33" borderId="0" xfId="47" applyNumberFormat="1" applyFont="1" applyFill="1" applyBorder="1" applyAlignment="1" applyProtection="1" quotePrefix="1">
      <alignment horizontal="right"/>
      <protection/>
    </xf>
    <xf numFmtId="210" fontId="4" fillId="33" borderId="0" xfId="47" applyNumberFormat="1" applyFont="1" applyFill="1" applyBorder="1" applyAlignment="1" applyProtection="1" quotePrefix="1">
      <alignment horizontal="right"/>
      <protection/>
    </xf>
    <xf numFmtId="210" fontId="6" fillId="33" borderId="0" xfId="55" applyNumberFormat="1" applyFill="1">
      <alignment/>
      <protection/>
    </xf>
    <xf numFmtId="210" fontId="6" fillId="33" borderId="0" xfId="56" applyNumberFormat="1" applyFill="1">
      <alignment/>
      <protection/>
    </xf>
    <xf numFmtId="211" fontId="4" fillId="33" borderId="0" xfId="57" applyNumberFormat="1" applyFont="1" applyFill="1" applyBorder="1" applyAlignment="1" applyProtection="1">
      <alignment horizontal="right"/>
      <protection/>
    </xf>
    <xf numFmtId="210" fontId="5" fillId="33" borderId="0" xfId="55" applyNumberFormat="1" applyFont="1" applyFill="1">
      <alignment/>
      <protection/>
    </xf>
    <xf numFmtId="196" fontId="4" fillId="33" borderId="0" xfId="47" applyNumberFormat="1" applyFont="1" applyFill="1" applyBorder="1" applyAlignment="1" applyProtection="1" quotePrefix="1">
      <alignment horizontal="right"/>
      <protection/>
    </xf>
    <xf numFmtId="1" fontId="4" fillId="33" borderId="0" xfId="57" applyNumberFormat="1" applyFont="1" applyFill="1" applyAlignment="1">
      <alignment horizontal="center"/>
      <protection/>
    </xf>
    <xf numFmtId="0" fontId="3" fillId="33" borderId="0" xfId="58" applyFont="1" applyFill="1" applyAlignment="1" quotePrefix="1">
      <alignment horizontal="center"/>
      <protection/>
    </xf>
    <xf numFmtId="211" fontId="9" fillId="33" borderId="0" xfId="57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1995NOTA" xfId="54"/>
    <cellStyle name="Normal_cdr29(RUC_por_régimen)" xfId="55"/>
    <cellStyle name="Normal_CDRO9" xfId="56"/>
    <cellStyle name="Normal_Cuadros 9-13" xfId="57"/>
    <cellStyle name="Normal_NT_may03" xfId="58"/>
    <cellStyle name="Normal_NV_CDR_CIIU" xfId="59"/>
    <cellStyle name="Normal_taxesreport12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1"/>
  <sheetViews>
    <sheetView tabSelected="1" zoomScalePageLayoutView="0" workbookViewId="0" topLeftCell="A1">
      <pane xSplit="2" ySplit="7" topLeftCell="A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7.00390625" defaultRowHeight="15"/>
  <cols>
    <col min="1" max="1" width="1.7109375" style="3" customWidth="1"/>
    <col min="2" max="2" width="35.140625" style="3" customWidth="1"/>
    <col min="3" max="10" width="5.57421875" style="18" bestFit="1" customWidth="1"/>
    <col min="11" max="11" width="5.28125" style="18" bestFit="1" customWidth="1"/>
    <col min="12" max="13" width="5.57421875" style="18" bestFit="1" customWidth="1"/>
    <col min="14" max="14" width="5.28125" style="18" bestFit="1" customWidth="1"/>
    <col min="15" max="16" width="5.57421875" style="18" bestFit="1" customWidth="1"/>
    <col min="17" max="18" width="5.28125" style="18" bestFit="1" customWidth="1"/>
    <col min="19" max="20" width="5.57421875" style="18" bestFit="1" customWidth="1"/>
    <col min="21" max="21" width="5.00390625" style="18" bestFit="1" customWidth="1"/>
    <col min="22" max="22" width="5.28125" style="18" bestFit="1" customWidth="1"/>
    <col min="23" max="23" width="5.57421875" style="18" bestFit="1" customWidth="1"/>
    <col min="24" max="24" width="5.28125" style="18" bestFit="1" customWidth="1"/>
    <col min="25" max="27" width="5.57421875" style="18" bestFit="1" customWidth="1"/>
    <col min="28" max="28" width="5.28125" style="18" bestFit="1" customWidth="1"/>
    <col min="29" max="29" width="5.57421875" style="18" bestFit="1" customWidth="1"/>
    <col min="30" max="30" width="5.28125" style="18" bestFit="1" customWidth="1"/>
    <col min="31" max="31" width="5.57421875" style="18" bestFit="1" customWidth="1"/>
    <col min="32" max="32" width="5.28125" style="3" bestFit="1" customWidth="1"/>
    <col min="33" max="36" width="5.57421875" style="3" bestFit="1" customWidth="1"/>
    <col min="37" max="37" width="5.28125" style="3" bestFit="1" customWidth="1"/>
    <col min="38" max="39" width="5.57421875" style="3" bestFit="1" customWidth="1"/>
    <col min="40" max="40" width="5.28125" style="3" bestFit="1" customWidth="1"/>
    <col min="41" max="45" width="5.57421875" style="3" bestFit="1" customWidth="1"/>
    <col min="46" max="46" width="5.28125" style="3" bestFit="1" customWidth="1"/>
    <col min="47" max="48" width="5.57421875" style="3" bestFit="1" customWidth="1"/>
    <col min="49" max="49" width="5.00390625" style="3" bestFit="1" customWidth="1"/>
    <col min="50" max="50" width="5.57421875" style="3" customWidth="1"/>
    <col min="51" max="51" width="5.28125" style="3" bestFit="1" customWidth="1"/>
    <col min="52" max="53" width="5.57421875" style="3" bestFit="1" customWidth="1"/>
    <col min="54" max="54" width="5.57421875" style="3" customWidth="1"/>
    <col min="55" max="55" width="5.00390625" style="3" bestFit="1" customWidth="1"/>
    <col min="56" max="56" width="5.28125" style="3" bestFit="1" customWidth="1"/>
    <col min="57" max="61" width="5.57421875" style="3" customWidth="1"/>
    <col min="62" max="62" width="7.57421875" style="3" customWidth="1"/>
    <col min="63" max="63" width="8.28125" style="3" customWidth="1"/>
    <col min="64" max="16384" width="7.00390625" style="3" customWidth="1"/>
  </cols>
  <sheetData>
    <row r="1" spans="1:31" ht="9.75" customHeight="1">
      <c r="A1" s="1" t="s">
        <v>56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4"/>
    </row>
    <row r="2" spans="1:31" ht="9.75" customHeight="1">
      <c r="A2" s="1" t="s">
        <v>53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3" ht="9.75" customHeight="1">
      <c r="A4" s="7"/>
      <c r="B4" s="7"/>
      <c r="C4" s="8">
        <v>2015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v>2016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2017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>
        <v>2018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>
        <v>2019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31" t="s">
        <v>20</v>
      </c>
      <c r="BK4" s="48"/>
    </row>
    <row r="5" spans="1:63" s="11" customFormat="1" ht="9.75" customHeight="1">
      <c r="A5" s="9"/>
      <c r="B5" s="10" t="s">
        <v>0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28" t="s">
        <v>15</v>
      </c>
      <c r="O5" s="28" t="s">
        <v>4</v>
      </c>
      <c r="P5" s="28" t="s">
        <v>5</v>
      </c>
      <c r="Q5" s="28" t="s">
        <v>6</v>
      </c>
      <c r="R5" s="28" t="s">
        <v>7</v>
      </c>
      <c r="S5" s="28" t="s">
        <v>8</v>
      </c>
      <c r="T5" s="28" t="s">
        <v>9</v>
      </c>
      <c r="U5" s="28" t="s">
        <v>10</v>
      </c>
      <c r="V5" s="28" t="s">
        <v>11</v>
      </c>
      <c r="W5" s="28" t="s">
        <v>12</v>
      </c>
      <c r="X5" s="28" t="s">
        <v>13</v>
      </c>
      <c r="Y5" s="28" t="s">
        <v>14</v>
      </c>
      <c r="Z5" s="28" t="s">
        <v>15</v>
      </c>
      <c r="AA5" s="28" t="s">
        <v>4</v>
      </c>
      <c r="AB5" s="28" t="s">
        <v>5</v>
      </c>
      <c r="AC5" s="28" t="s">
        <v>6</v>
      </c>
      <c r="AD5" s="28" t="s">
        <v>7</v>
      </c>
      <c r="AE5" s="28" t="s">
        <v>8</v>
      </c>
      <c r="AF5" s="28" t="s">
        <v>9</v>
      </c>
      <c r="AG5" s="28" t="s">
        <v>10</v>
      </c>
      <c r="AH5" s="28" t="s">
        <v>11</v>
      </c>
      <c r="AI5" s="28" t="s">
        <v>12</v>
      </c>
      <c r="AJ5" s="28" t="s">
        <v>13</v>
      </c>
      <c r="AK5" s="28" t="s">
        <v>14</v>
      </c>
      <c r="AL5" s="28" t="s">
        <v>15</v>
      </c>
      <c r="AM5" s="28" t="s">
        <v>4</v>
      </c>
      <c r="AN5" s="28" t="s">
        <v>5</v>
      </c>
      <c r="AO5" s="28" t="s">
        <v>6</v>
      </c>
      <c r="AP5" s="28" t="s">
        <v>7</v>
      </c>
      <c r="AQ5" s="28" t="s">
        <v>8</v>
      </c>
      <c r="AR5" s="28" t="s">
        <v>9</v>
      </c>
      <c r="AS5" s="28" t="s">
        <v>10</v>
      </c>
      <c r="AT5" s="28" t="s">
        <v>11</v>
      </c>
      <c r="AU5" s="28" t="s">
        <v>12</v>
      </c>
      <c r="AV5" s="28" t="s">
        <v>13</v>
      </c>
      <c r="AW5" s="28" t="s">
        <v>14</v>
      </c>
      <c r="AX5" s="28" t="s">
        <v>15</v>
      </c>
      <c r="AY5" s="28" t="s">
        <v>4</v>
      </c>
      <c r="AZ5" s="28" t="s">
        <v>5</v>
      </c>
      <c r="BA5" s="28" t="s">
        <v>6</v>
      </c>
      <c r="BB5" s="28" t="s">
        <v>7</v>
      </c>
      <c r="BC5" s="28" t="s">
        <v>8</v>
      </c>
      <c r="BD5" s="28" t="s">
        <v>9</v>
      </c>
      <c r="BE5" s="28" t="s">
        <v>10</v>
      </c>
      <c r="BF5" s="28" t="s">
        <v>11</v>
      </c>
      <c r="BG5" s="28" t="s">
        <v>12</v>
      </c>
      <c r="BH5" s="28" t="s">
        <v>13</v>
      </c>
      <c r="BI5" s="28" t="s">
        <v>14</v>
      </c>
      <c r="BJ5" s="32" t="s">
        <v>54</v>
      </c>
      <c r="BK5" s="49"/>
    </row>
    <row r="6" spans="1:63" ht="9.7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32" t="s">
        <v>55</v>
      </c>
      <c r="BK6" s="49"/>
    </row>
    <row r="7" spans="2:32" ht="9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63" ht="10.5" customHeight="1">
      <c r="A8" s="16" t="s">
        <v>1</v>
      </c>
      <c r="B8" s="16" t="s">
        <v>44</v>
      </c>
      <c r="C8" s="39">
        <v>394444</v>
      </c>
      <c r="D8" s="39">
        <v>399210</v>
      </c>
      <c r="E8" s="39">
        <v>403610</v>
      </c>
      <c r="F8" s="39">
        <v>408327</v>
      </c>
      <c r="G8" s="39">
        <v>412989</v>
      </c>
      <c r="H8" s="39">
        <v>417498</v>
      </c>
      <c r="I8" s="39">
        <v>421950</v>
      </c>
      <c r="J8" s="39">
        <v>426361</v>
      </c>
      <c r="K8" s="39">
        <v>430895</v>
      </c>
      <c r="L8" s="39">
        <v>435381</v>
      </c>
      <c r="M8" s="39">
        <v>439728</v>
      </c>
      <c r="N8" s="39">
        <v>443416</v>
      </c>
      <c r="O8" s="39">
        <v>447202</v>
      </c>
      <c r="P8" s="39">
        <v>451547</v>
      </c>
      <c r="Q8" s="39">
        <v>455523</v>
      </c>
      <c r="R8" s="39">
        <v>459734</v>
      </c>
      <c r="S8" s="39">
        <v>464159</v>
      </c>
      <c r="T8" s="39">
        <v>468378</v>
      </c>
      <c r="U8" s="39">
        <v>472381</v>
      </c>
      <c r="V8" s="39">
        <v>476487</v>
      </c>
      <c r="W8" s="39">
        <v>480815</v>
      </c>
      <c r="X8" s="39">
        <v>485047</v>
      </c>
      <c r="Y8" s="39">
        <v>488925</v>
      </c>
      <c r="Z8" s="39">
        <v>492274</v>
      </c>
      <c r="AA8" s="39">
        <v>496136</v>
      </c>
      <c r="AB8" s="39">
        <v>500685</v>
      </c>
      <c r="AC8" s="39">
        <v>504623</v>
      </c>
      <c r="AD8" s="39">
        <v>508501</v>
      </c>
      <c r="AE8" s="39">
        <v>512812</v>
      </c>
      <c r="AF8" s="39">
        <v>517148</v>
      </c>
      <c r="AG8" s="39">
        <v>521256.99999999994</v>
      </c>
      <c r="AH8" s="39">
        <v>525891</v>
      </c>
      <c r="AI8" s="39">
        <v>530341</v>
      </c>
      <c r="AJ8" s="39">
        <v>534627</v>
      </c>
      <c r="AK8" s="39">
        <v>538611</v>
      </c>
      <c r="AL8" s="39">
        <v>541921</v>
      </c>
      <c r="AM8" s="39">
        <v>545759</v>
      </c>
      <c r="AN8" s="39">
        <v>550173</v>
      </c>
      <c r="AO8" s="39">
        <v>554029</v>
      </c>
      <c r="AP8" s="39">
        <v>557985</v>
      </c>
      <c r="AQ8" s="39">
        <v>562038</v>
      </c>
      <c r="AR8" s="39">
        <v>565790</v>
      </c>
      <c r="AS8" s="39">
        <v>569555</v>
      </c>
      <c r="AT8" s="39">
        <v>573400</v>
      </c>
      <c r="AU8" s="39">
        <v>577348</v>
      </c>
      <c r="AV8" s="39">
        <v>581050</v>
      </c>
      <c r="AW8" s="39">
        <v>584889</v>
      </c>
      <c r="AX8" s="39">
        <v>587734</v>
      </c>
      <c r="AY8" s="39">
        <v>591247</v>
      </c>
      <c r="AZ8" s="39">
        <v>595285</v>
      </c>
      <c r="BA8" s="39">
        <v>599091</v>
      </c>
      <c r="BB8" s="39">
        <v>603209</v>
      </c>
      <c r="BC8" s="39">
        <v>607697</v>
      </c>
      <c r="BD8" s="39">
        <v>611718</v>
      </c>
      <c r="BE8" s="39">
        <v>615770</v>
      </c>
      <c r="BF8" s="39">
        <v>619800</v>
      </c>
      <c r="BG8" s="39">
        <f>SUM(BG9:BG18)</f>
        <v>623840</v>
      </c>
      <c r="BH8" s="39">
        <v>627968</v>
      </c>
      <c r="BI8" s="39">
        <v>631919</v>
      </c>
      <c r="BJ8" s="45">
        <f>((BI8/AW8)-1)*100</f>
        <v>8.040841937530029</v>
      </c>
      <c r="BK8" s="45"/>
    </row>
    <row r="9" spans="1:63" ht="10.5" customHeight="1">
      <c r="A9" s="16"/>
      <c r="B9" s="19" t="s">
        <v>26</v>
      </c>
      <c r="C9" s="40">
        <v>100031</v>
      </c>
      <c r="D9" s="40">
        <v>102878</v>
      </c>
      <c r="E9" s="40">
        <v>105388</v>
      </c>
      <c r="F9" s="40">
        <v>107984</v>
      </c>
      <c r="G9" s="40">
        <v>110670</v>
      </c>
      <c r="H9" s="40">
        <v>113204</v>
      </c>
      <c r="I9" s="40">
        <v>115582</v>
      </c>
      <c r="J9" s="40">
        <v>118230</v>
      </c>
      <c r="K9" s="40">
        <v>120883</v>
      </c>
      <c r="L9" s="40">
        <v>123646</v>
      </c>
      <c r="M9" s="40">
        <v>126671</v>
      </c>
      <c r="N9" s="40">
        <v>129981</v>
      </c>
      <c r="O9" s="40">
        <v>134782</v>
      </c>
      <c r="P9" s="40">
        <v>138201</v>
      </c>
      <c r="Q9" s="40">
        <v>140856</v>
      </c>
      <c r="R9" s="40">
        <v>143365</v>
      </c>
      <c r="S9" s="40">
        <v>146536</v>
      </c>
      <c r="T9" s="40">
        <v>149229</v>
      </c>
      <c r="U9" s="40">
        <v>152016</v>
      </c>
      <c r="V9" s="40">
        <v>154735</v>
      </c>
      <c r="W9" s="40">
        <v>157515</v>
      </c>
      <c r="X9" s="40">
        <v>160140</v>
      </c>
      <c r="Y9" s="40">
        <v>163018</v>
      </c>
      <c r="Z9" s="40">
        <v>166005</v>
      </c>
      <c r="AA9" s="40">
        <v>171047</v>
      </c>
      <c r="AB9" s="40">
        <v>174385</v>
      </c>
      <c r="AC9" s="40">
        <v>177069</v>
      </c>
      <c r="AD9" s="40">
        <v>179518</v>
      </c>
      <c r="AE9" s="40">
        <v>182588</v>
      </c>
      <c r="AF9" s="40">
        <v>185049</v>
      </c>
      <c r="AG9" s="40">
        <v>187670</v>
      </c>
      <c r="AH9" s="40">
        <v>190154</v>
      </c>
      <c r="AI9" s="40">
        <v>192630</v>
      </c>
      <c r="AJ9" s="40">
        <v>195259</v>
      </c>
      <c r="AK9" s="40">
        <v>197924</v>
      </c>
      <c r="AL9" s="40">
        <v>200828</v>
      </c>
      <c r="AM9" s="40">
        <v>205211</v>
      </c>
      <c r="AN9" s="40">
        <v>208576</v>
      </c>
      <c r="AO9" s="40">
        <v>211513</v>
      </c>
      <c r="AP9" s="40">
        <v>214538</v>
      </c>
      <c r="AQ9" s="40">
        <v>217674</v>
      </c>
      <c r="AR9" s="40">
        <v>220266</v>
      </c>
      <c r="AS9" s="40">
        <v>223368</v>
      </c>
      <c r="AT9" s="40">
        <v>226259</v>
      </c>
      <c r="AU9" s="40">
        <v>228971</v>
      </c>
      <c r="AV9" s="40">
        <v>231699</v>
      </c>
      <c r="AW9" s="40">
        <v>234508</v>
      </c>
      <c r="AX9" s="40">
        <v>237521</v>
      </c>
      <c r="AY9" s="40">
        <v>242757</v>
      </c>
      <c r="AZ9" s="40">
        <v>245875</v>
      </c>
      <c r="BA9" s="40">
        <v>248343</v>
      </c>
      <c r="BB9" s="40">
        <v>251064</v>
      </c>
      <c r="BC9" s="40">
        <v>254329</v>
      </c>
      <c r="BD9" s="40">
        <v>256916</v>
      </c>
      <c r="BE9" s="40">
        <v>259852</v>
      </c>
      <c r="BF9" s="40">
        <v>262639</v>
      </c>
      <c r="BG9" s="40">
        <v>265484</v>
      </c>
      <c r="BH9" s="40">
        <v>268047</v>
      </c>
      <c r="BI9" s="40">
        <v>270901</v>
      </c>
      <c r="BJ9" s="50">
        <f aca="true" t="shared" si="0" ref="BJ9:BJ18">((BI9/AW9)-1)*100</f>
        <v>15.518873556552437</v>
      </c>
      <c r="BK9" s="45"/>
    </row>
    <row r="10" spans="1:63" ht="10.5" customHeight="1">
      <c r="A10" s="16"/>
      <c r="B10" s="19" t="s">
        <v>27</v>
      </c>
      <c r="C10" s="40">
        <v>233810</v>
      </c>
      <c r="D10" s="40">
        <v>235725</v>
      </c>
      <c r="E10" s="40">
        <v>236573</v>
      </c>
      <c r="F10" s="40">
        <v>237375</v>
      </c>
      <c r="G10" s="40">
        <v>238825</v>
      </c>
      <c r="H10" s="40">
        <v>240383</v>
      </c>
      <c r="I10" s="40">
        <v>242168</v>
      </c>
      <c r="J10" s="40">
        <v>243731</v>
      </c>
      <c r="K10" s="40">
        <v>245121</v>
      </c>
      <c r="L10" s="40">
        <v>246427</v>
      </c>
      <c r="M10" s="40">
        <v>247475</v>
      </c>
      <c r="N10" s="40">
        <v>248846</v>
      </c>
      <c r="O10" s="40">
        <v>249696</v>
      </c>
      <c r="P10" s="40">
        <v>250730</v>
      </c>
      <c r="Q10" s="40">
        <v>251162</v>
      </c>
      <c r="R10" s="40">
        <v>251531</v>
      </c>
      <c r="S10" s="40">
        <v>252510</v>
      </c>
      <c r="T10" s="40">
        <v>253600</v>
      </c>
      <c r="U10" s="40">
        <v>254400</v>
      </c>
      <c r="V10" s="40">
        <v>255681</v>
      </c>
      <c r="W10" s="40">
        <v>257004.00000000003</v>
      </c>
      <c r="X10" s="40">
        <v>258358</v>
      </c>
      <c r="Y10" s="40">
        <v>259099</v>
      </c>
      <c r="Z10" s="40">
        <v>260457</v>
      </c>
      <c r="AA10" s="40">
        <v>261233.99999999997</v>
      </c>
      <c r="AB10" s="40">
        <v>262435</v>
      </c>
      <c r="AC10" s="40">
        <v>262651</v>
      </c>
      <c r="AD10" s="40">
        <v>263085</v>
      </c>
      <c r="AE10" s="40">
        <v>263831</v>
      </c>
      <c r="AF10" s="40">
        <v>265127</v>
      </c>
      <c r="AG10" s="40">
        <v>266300</v>
      </c>
      <c r="AH10" s="40">
        <v>268046</v>
      </c>
      <c r="AI10" s="40">
        <v>269497</v>
      </c>
      <c r="AJ10" s="40">
        <v>270859</v>
      </c>
      <c r="AK10" s="40">
        <v>271949</v>
      </c>
      <c r="AL10" s="40">
        <v>273379</v>
      </c>
      <c r="AM10" s="40">
        <v>274632</v>
      </c>
      <c r="AN10" s="40">
        <v>275662</v>
      </c>
      <c r="AO10" s="40">
        <v>275536</v>
      </c>
      <c r="AP10" s="40">
        <v>275281</v>
      </c>
      <c r="AQ10" s="40">
        <v>275846</v>
      </c>
      <c r="AR10" s="40">
        <v>276535</v>
      </c>
      <c r="AS10" s="40">
        <v>277180</v>
      </c>
      <c r="AT10" s="40">
        <v>277915</v>
      </c>
      <c r="AU10" s="40">
        <v>278823</v>
      </c>
      <c r="AV10" s="40">
        <v>279571</v>
      </c>
      <c r="AW10" s="40">
        <v>280182</v>
      </c>
      <c r="AX10" s="40">
        <v>281151</v>
      </c>
      <c r="AY10" s="40">
        <v>281787</v>
      </c>
      <c r="AZ10" s="40">
        <v>282764</v>
      </c>
      <c r="BA10" s="40">
        <v>282595</v>
      </c>
      <c r="BB10" s="40">
        <v>282726</v>
      </c>
      <c r="BC10" s="40">
        <v>283383</v>
      </c>
      <c r="BD10" s="40">
        <v>284216</v>
      </c>
      <c r="BE10" s="40">
        <v>285164</v>
      </c>
      <c r="BF10" s="40">
        <v>285980</v>
      </c>
      <c r="BG10" s="40">
        <v>286695</v>
      </c>
      <c r="BH10" s="40">
        <v>287792</v>
      </c>
      <c r="BI10" s="40">
        <v>288668</v>
      </c>
      <c r="BJ10" s="50">
        <f t="shared" si="0"/>
        <v>3.028745601073579</v>
      </c>
      <c r="BK10" s="45"/>
    </row>
    <row r="11" spans="1:63" ht="10.5" customHeight="1">
      <c r="A11" s="16"/>
      <c r="B11" s="19" t="s">
        <v>28</v>
      </c>
      <c r="C11" s="40">
        <v>28577</v>
      </c>
      <c r="D11" s="40">
        <v>28574</v>
      </c>
      <c r="E11" s="40">
        <v>28766</v>
      </c>
      <c r="F11" s="40">
        <v>29220</v>
      </c>
      <c r="G11" s="40">
        <v>29413</v>
      </c>
      <c r="H11" s="40">
        <v>29475</v>
      </c>
      <c r="I11" s="40">
        <v>29665</v>
      </c>
      <c r="J11" s="40">
        <v>29740</v>
      </c>
      <c r="K11" s="40">
        <v>30049</v>
      </c>
      <c r="L11" s="40">
        <v>30291</v>
      </c>
      <c r="M11" s="40">
        <v>30288</v>
      </c>
      <c r="N11" s="40">
        <v>30053</v>
      </c>
      <c r="O11" s="40">
        <v>29439</v>
      </c>
      <c r="P11" s="40">
        <v>29342</v>
      </c>
      <c r="Q11" s="40">
        <v>29431</v>
      </c>
      <c r="R11" s="40">
        <v>29905</v>
      </c>
      <c r="S11" s="40">
        <v>30032</v>
      </c>
      <c r="T11" s="40">
        <v>30252</v>
      </c>
      <c r="U11" s="40">
        <v>30527</v>
      </c>
      <c r="V11" s="40">
        <v>30460</v>
      </c>
      <c r="W11" s="40">
        <v>30554</v>
      </c>
      <c r="X11" s="40">
        <v>30628</v>
      </c>
      <c r="Y11" s="40">
        <v>30784</v>
      </c>
      <c r="Z11" s="40">
        <v>30497</v>
      </c>
      <c r="AA11" s="40">
        <v>29719</v>
      </c>
      <c r="AB11" s="40">
        <v>29718</v>
      </c>
      <c r="AC11" s="40">
        <v>29916</v>
      </c>
      <c r="AD11" s="40">
        <v>30156</v>
      </c>
      <c r="AE11" s="40">
        <v>30224</v>
      </c>
      <c r="AF11" s="40">
        <v>30547</v>
      </c>
      <c r="AG11" s="40">
        <v>30842</v>
      </c>
      <c r="AH11" s="40">
        <v>31151</v>
      </c>
      <c r="AI11" s="40">
        <v>31372</v>
      </c>
      <c r="AJ11" s="40">
        <v>31430</v>
      </c>
      <c r="AK11" s="40">
        <v>31498</v>
      </c>
      <c r="AL11" s="40">
        <v>31253</v>
      </c>
      <c r="AM11" s="40">
        <v>30772</v>
      </c>
      <c r="AN11" s="40">
        <v>30792</v>
      </c>
      <c r="AO11" s="40">
        <v>31018</v>
      </c>
      <c r="AP11" s="40">
        <v>31379</v>
      </c>
      <c r="AQ11" s="40">
        <v>31385</v>
      </c>
      <c r="AR11" s="40">
        <v>31602</v>
      </c>
      <c r="AS11" s="40">
        <v>31644</v>
      </c>
      <c r="AT11" s="40">
        <v>31708</v>
      </c>
      <c r="AU11" s="40">
        <v>31932</v>
      </c>
      <c r="AV11" s="40">
        <v>32054.000000000004</v>
      </c>
      <c r="AW11" s="40">
        <v>32195</v>
      </c>
      <c r="AX11" s="40">
        <v>31895</v>
      </c>
      <c r="AY11" s="40">
        <v>31139</v>
      </c>
      <c r="AZ11" s="40">
        <v>31032</v>
      </c>
      <c r="BA11" s="40">
        <v>31360</v>
      </c>
      <c r="BB11" s="40">
        <v>31800</v>
      </c>
      <c r="BC11" s="40">
        <v>31916</v>
      </c>
      <c r="BD11" s="40">
        <v>32091</v>
      </c>
      <c r="BE11" s="40">
        <v>32195</v>
      </c>
      <c r="BF11" s="40">
        <v>32432</v>
      </c>
      <c r="BG11" s="40">
        <v>32591</v>
      </c>
      <c r="BH11" s="40">
        <v>32765</v>
      </c>
      <c r="BI11" s="40">
        <v>32716</v>
      </c>
      <c r="BJ11" s="50">
        <f t="shared" si="0"/>
        <v>1.6182637055443427</v>
      </c>
      <c r="BK11" s="45"/>
    </row>
    <row r="12" spans="1:63" ht="10.5" customHeight="1">
      <c r="A12" s="16"/>
      <c r="B12" s="19" t="s">
        <v>29</v>
      </c>
      <c r="C12" s="40">
        <v>23875</v>
      </c>
      <c r="D12" s="40">
        <v>23921</v>
      </c>
      <c r="E12" s="40">
        <v>24586</v>
      </c>
      <c r="F12" s="40">
        <v>25314</v>
      </c>
      <c r="G12" s="40">
        <v>25529</v>
      </c>
      <c r="H12" s="40">
        <v>25819</v>
      </c>
      <c r="I12" s="40">
        <v>25906</v>
      </c>
      <c r="J12" s="40">
        <v>26024</v>
      </c>
      <c r="K12" s="40">
        <v>26107</v>
      </c>
      <c r="L12" s="40">
        <v>26251</v>
      </c>
      <c r="M12" s="40">
        <v>26517</v>
      </c>
      <c r="N12" s="40">
        <v>25960</v>
      </c>
      <c r="O12" s="40">
        <v>24985</v>
      </c>
      <c r="P12" s="40">
        <v>24932</v>
      </c>
      <c r="Q12" s="40">
        <v>25575</v>
      </c>
      <c r="R12" s="40">
        <v>26296</v>
      </c>
      <c r="S12" s="40">
        <v>26406</v>
      </c>
      <c r="T12" s="40">
        <v>26543</v>
      </c>
      <c r="U12" s="40">
        <v>26658</v>
      </c>
      <c r="V12" s="40">
        <v>26845</v>
      </c>
      <c r="W12" s="40">
        <v>26923</v>
      </c>
      <c r="X12" s="40">
        <v>27081</v>
      </c>
      <c r="Y12" s="40">
        <v>27156</v>
      </c>
      <c r="Z12" s="40">
        <v>26605</v>
      </c>
      <c r="AA12" s="40">
        <v>25685</v>
      </c>
      <c r="AB12" s="40">
        <v>25644</v>
      </c>
      <c r="AC12" s="40">
        <v>26296</v>
      </c>
      <c r="AD12" s="40">
        <v>26965</v>
      </c>
      <c r="AE12" s="40">
        <v>27349</v>
      </c>
      <c r="AF12" s="40">
        <v>27582</v>
      </c>
      <c r="AG12" s="40">
        <v>27593</v>
      </c>
      <c r="AH12" s="40">
        <v>27706</v>
      </c>
      <c r="AI12" s="40">
        <v>27942</v>
      </c>
      <c r="AJ12" s="40">
        <v>28150</v>
      </c>
      <c r="AK12" s="40">
        <v>28245</v>
      </c>
      <c r="AL12" s="40">
        <v>27615</v>
      </c>
      <c r="AM12" s="40">
        <v>26510</v>
      </c>
      <c r="AN12" s="40">
        <v>26450</v>
      </c>
      <c r="AO12" s="40">
        <v>27072</v>
      </c>
      <c r="AP12" s="40">
        <v>27802</v>
      </c>
      <c r="AQ12" s="40">
        <v>28103</v>
      </c>
      <c r="AR12" s="40">
        <v>28300</v>
      </c>
      <c r="AS12" s="40">
        <v>28243</v>
      </c>
      <c r="AT12" s="40">
        <v>28355</v>
      </c>
      <c r="AU12" s="40">
        <v>28410</v>
      </c>
      <c r="AV12" s="40">
        <v>28482</v>
      </c>
      <c r="AW12" s="40">
        <v>28663</v>
      </c>
      <c r="AX12" s="40">
        <v>28009</v>
      </c>
      <c r="AY12" s="40">
        <v>26790</v>
      </c>
      <c r="AZ12" s="40">
        <v>26829</v>
      </c>
      <c r="BA12" s="40">
        <v>27738</v>
      </c>
      <c r="BB12" s="40">
        <v>28453</v>
      </c>
      <c r="BC12" s="40">
        <v>28805</v>
      </c>
      <c r="BD12" s="40">
        <v>29129</v>
      </c>
      <c r="BE12" s="40">
        <v>29177</v>
      </c>
      <c r="BF12" s="40">
        <v>29356</v>
      </c>
      <c r="BG12" s="40">
        <v>29596</v>
      </c>
      <c r="BH12" s="40">
        <v>29831</v>
      </c>
      <c r="BI12" s="40">
        <v>30013</v>
      </c>
      <c r="BJ12" s="50">
        <f t="shared" si="0"/>
        <v>4.7099047552593865</v>
      </c>
      <c r="BK12" s="45"/>
    </row>
    <row r="13" spans="1:63" ht="10.5" customHeight="1">
      <c r="A13" s="16"/>
      <c r="B13" s="19" t="s">
        <v>30</v>
      </c>
      <c r="C13" s="40">
        <v>3539</v>
      </c>
      <c r="D13" s="40">
        <v>3496</v>
      </c>
      <c r="E13" s="40">
        <v>3598</v>
      </c>
      <c r="F13" s="40">
        <v>3660</v>
      </c>
      <c r="G13" s="40">
        <v>3709</v>
      </c>
      <c r="H13" s="40">
        <v>3712</v>
      </c>
      <c r="I13" s="40">
        <v>3735</v>
      </c>
      <c r="J13" s="40">
        <v>3740</v>
      </c>
      <c r="K13" s="40">
        <v>3802</v>
      </c>
      <c r="L13" s="40">
        <v>3827</v>
      </c>
      <c r="M13" s="40">
        <v>3835</v>
      </c>
      <c r="N13" s="40">
        <v>3691</v>
      </c>
      <c r="O13" s="40">
        <v>3511</v>
      </c>
      <c r="P13" s="40">
        <v>3556</v>
      </c>
      <c r="Q13" s="40">
        <v>3700</v>
      </c>
      <c r="R13" s="40">
        <v>3781</v>
      </c>
      <c r="S13" s="40">
        <v>3803</v>
      </c>
      <c r="T13" s="40">
        <v>3856</v>
      </c>
      <c r="U13" s="40">
        <v>3875</v>
      </c>
      <c r="V13" s="40">
        <v>3816</v>
      </c>
      <c r="W13" s="40">
        <v>3847</v>
      </c>
      <c r="X13" s="40">
        <v>3836</v>
      </c>
      <c r="Y13" s="40">
        <v>3849</v>
      </c>
      <c r="Z13" s="40">
        <v>3763</v>
      </c>
      <c r="AA13" s="40">
        <v>3615</v>
      </c>
      <c r="AB13" s="40">
        <v>3671</v>
      </c>
      <c r="AC13" s="40">
        <v>3801</v>
      </c>
      <c r="AD13" s="40">
        <v>3840</v>
      </c>
      <c r="AE13" s="40">
        <v>3857</v>
      </c>
      <c r="AF13" s="40">
        <v>3845</v>
      </c>
      <c r="AG13" s="40">
        <v>3850</v>
      </c>
      <c r="AH13" s="40">
        <v>3798</v>
      </c>
      <c r="AI13" s="40">
        <v>3833</v>
      </c>
      <c r="AJ13" s="40">
        <v>3854</v>
      </c>
      <c r="AK13" s="40">
        <v>3903</v>
      </c>
      <c r="AL13" s="40">
        <v>3846</v>
      </c>
      <c r="AM13" s="40">
        <v>3642</v>
      </c>
      <c r="AN13" s="40">
        <v>3692</v>
      </c>
      <c r="AO13" s="40">
        <v>3800</v>
      </c>
      <c r="AP13" s="40">
        <v>3854</v>
      </c>
      <c r="AQ13" s="40">
        <v>3888</v>
      </c>
      <c r="AR13" s="40">
        <v>3876</v>
      </c>
      <c r="AS13" s="40">
        <v>3928</v>
      </c>
      <c r="AT13" s="40">
        <v>3938</v>
      </c>
      <c r="AU13" s="40">
        <v>3943</v>
      </c>
      <c r="AV13" s="40">
        <v>3935</v>
      </c>
      <c r="AW13" s="40">
        <v>4003.9999999999995</v>
      </c>
      <c r="AX13" s="40">
        <v>3949</v>
      </c>
      <c r="AY13" s="40">
        <v>3764</v>
      </c>
      <c r="AZ13" s="40">
        <v>3739</v>
      </c>
      <c r="BA13" s="40">
        <v>3915</v>
      </c>
      <c r="BB13" s="40">
        <v>3987</v>
      </c>
      <c r="BC13" s="40">
        <v>4007</v>
      </c>
      <c r="BD13" s="40">
        <v>4064</v>
      </c>
      <c r="BE13" s="40">
        <v>4104</v>
      </c>
      <c r="BF13" s="40">
        <v>4058</v>
      </c>
      <c r="BG13" s="40">
        <v>4116</v>
      </c>
      <c r="BH13" s="40">
        <v>4158</v>
      </c>
      <c r="BI13" s="40">
        <v>4195</v>
      </c>
      <c r="BJ13" s="50">
        <f t="shared" si="0"/>
        <v>4.770229770229784</v>
      </c>
      <c r="BK13" s="45"/>
    </row>
    <row r="14" spans="1:63" ht="10.5" customHeight="1">
      <c r="A14" s="16"/>
      <c r="B14" s="19" t="s">
        <v>31</v>
      </c>
      <c r="C14" s="40">
        <v>3971</v>
      </c>
      <c r="D14" s="40">
        <v>4005</v>
      </c>
      <c r="E14" s="40">
        <v>4075</v>
      </c>
      <c r="F14" s="40">
        <v>4145</v>
      </c>
      <c r="G14" s="40">
        <v>4208</v>
      </c>
      <c r="H14" s="40">
        <v>4253</v>
      </c>
      <c r="I14" s="40">
        <v>4243</v>
      </c>
      <c r="J14" s="40">
        <v>4244</v>
      </c>
      <c r="K14" s="40">
        <v>4274</v>
      </c>
      <c r="L14" s="40">
        <v>4276</v>
      </c>
      <c r="M14" s="40">
        <v>4266</v>
      </c>
      <c r="N14" s="40">
        <v>4213</v>
      </c>
      <c r="O14" s="40">
        <v>4136</v>
      </c>
      <c r="P14" s="40">
        <v>4150</v>
      </c>
      <c r="Q14" s="40">
        <v>4159</v>
      </c>
      <c r="R14" s="40">
        <v>4224</v>
      </c>
      <c r="S14" s="40">
        <v>4226</v>
      </c>
      <c r="T14" s="40">
        <v>4240</v>
      </c>
      <c r="U14" s="40">
        <v>4242</v>
      </c>
      <c r="V14" s="40">
        <v>4289</v>
      </c>
      <c r="W14" s="40">
        <v>4301</v>
      </c>
      <c r="X14" s="40">
        <v>4329</v>
      </c>
      <c r="Y14" s="40">
        <v>4335</v>
      </c>
      <c r="Z14" s="40">
        <v>4259</v>
      </c>
      <c r="AA14" s="40">
        <v>4166</v>
      </c>
      <c r="AB14" s="40">
        <v>4177</v>
      </c>
      <c r="AC14" s="40">
        <v>4233</v>
      </c>
      <c r="AD14" s="40">
        <v>4282</v>
      </c>
      <c r="AE14" s="40">
        <v>4303</v>
      </c>
      <c r="AF14" s="40">
        <v>4334</v>
      </c>
      <c r="AG14" s="40">
        <v>4332</v>
      </c>
      <c r="AH14" s="40">
        <v>4368</v>
      </c>
      <c r="AI14" s="40">
        <v>4388</v>
      </c>
      <c r="AJ14" s="40">
        <v>4391</v>
      </c>
      <c r="AK14" s="40">
        <v>4395</v>
      </c>
      <c r="AL14" s="40">
        <v>4300</v>
      </c>
      <c r="AM14" s="40">
        <v>4254</v>
      </c>
      <c r="AN14" s="40">
        <v>4279</v>
      </c>
      <c r="AO14" s="40">
        <v>4358</v>
      </c>
      <c r="AP14" s="40">
        <v>4397</v>
      </c>
      <c r="AQ14" s="40">
        <v>4392</v>
      </c>
      <c r="AR14" s="40">
        <v>4450</v>
      </c>
      <c r="AS14" s="40">
        <v>4433</v>
      </c>
      <c r="AT14" s="40">
        <v>4460</v>
      </c>
      <c r="AU14" s="40">
        <v>4494</v>
      </c>
      <c r="AV14" s="40">
        <v>4523</v>
      </c>
      <c r="AW14" s="40">
        <v>4536</v>
      </c>
      <c r="AX14" s="40">
        <v>4414</v>
      </c>
      <c r="AY14" s="40">
        <v>4276</v>
      </c>
      <c r="AZ14" s="40">
        <v>4331</v>
      </c>
      <c r="BA14" s="40">
        <v>4432</v>
      </c>
      <c r="BB14" s="40">
        <v>4480</v>
      </c>
      <c r="BC14" s="40">
        <v>4551</v>
      </c>
      <c r="BD14" s="40">
        <v>4585</v>
      </c>
      <c r="BE14" s="40">
        <v>4551</v>
      </c>
      <c r="BF14" s="40">
        <v>4603</v>
      </c>
      <c r="BG14" s="40">
        <v>4618</v>
      </c>
      <c r="BH14" s="40">
        <v>4626</v>
      </c>
      <c r="BI14" s="40">
        <v>4665</v>
      </c>
      <c r="BJ14" s="50">
        <f t="shared" si="0"/>
        <v>2.8439153439153486</v>
      </c>
      <c r="BK14" s="45"/>
    </row>
    <row r="15" spans="1:63" ht="10.5" customHeight="1">
      <c r="A15" s="16"/>
      <c r="B15" s="19" t="s">
        <v>32</v>
      </c>
      <c r="C15" s="40">
        <v>575</v>
      </c>
      <c r="D15" s="40">
        <v>547</v>
      </c>
      <c r="E15" s="40">
        <v>561</v>
      </c>
      <c r="F15" s="40">
        <v>564</v>
      </c>
      <c r="G15" s="40">
        <v>568</v>
      </c>
      <c r="H15" s="40">
        <v>585</v>
      </c>
      <c r="I15" s="40">
        <v>583</v>
      </c>
      <c r="J15" s="40">
        <v>581</v>
      </c>
      <c r="K15" s="40">
        <v>587</v>
      </c>
      <c r="L15" s="40">
        <v>590</v>
      </c>
      <c r="M15" s="40">
        <v>603</v>
      </c>
      <c r="N15" s="40">
        <v>600</v>
      </c>
      <c r="O15" s="40">
        <v>583</v>
      </c>
      <c r="P15" s="40">
        <v>570</v>
      </c>
      <c r="Q15" s="40">
        <v>574</v>
      </c>
      <c r="R15" s="40">
        <v>565</v>
      </c>
      <c r="S15" s="40">
        <v>580</v>
      </c>
      <c r="T15" s="40">
        <v>592</v>
      </c>
      <c r="U15" s="40">
        <v>594</v>
      </c>
      <c r="V15" s="40">
        <v>591</v>
      </c>
      <c r="W15" s="40">
        <v>601</v>
      </c>
      <c r="X15" s="40">
        <v>605</v>
      </c>
      <c r="Y15" s="40">
        <v>614</v>
      </c>
      <c r="Z15" s="40">
        <v>619</v>
      </c>
      <c r="AA15" s="40">
        <v>602</v>
      </c>
      <c r="AB15" s="40">
        <v>587</v>
      </c>
      <c r="AC15" s="40">
        <v>587</v>
      </c>
      <c r="AD15" s="40">
        <v>585</v>
      </c>
      <c r="AE15" s="40">
        <v>593</v>
      </c>
      <c r="AF15" s="40">
        <v>594</v>
      </c>
      <c r="AG15" s="40">
        <v>601</v>
      </c>
      <c r="AH15" s="40">
        <v>595</v>
      </c>
      <c r="AI15" s="40">
        <v>608</v>
      </c>
      <c r="AJ15" s="40">
        <v>609</v>
      </c>
      <c r="AK15" s="40">
        <v>622</v>
      </c>
      <c r="AL15" s="40">
        <v>623</v>
      </c>
      <c r="AM15" s="40">
        <v>643</v>
      </c>
      <c r="AN15" s="40">
        <v>627</v>
      </c>
      <c r="AO15" s="40">
        <v>637</v>
      </c>
      <c r="AP15" s="40">
        <v>638</v>
      </c>
      <c r="AQ15" s="40">
        <v>655</v>
      </c>
      <c r="AR15" s="40">
        <v>666</v>
      </c>
      <c r="AS15" s="40">
        <v>661</v>
      </c>
      <c r="AT15" s="40">
        <v>663</v>
      </c>
      <c r="AU15" s="40">
        <v>675</v>
      </c>
      <c r="AV15" s="40">
        <v>684</v>
      </c>
      <c r="AW15" s="40">
        <v>700</v>
      </c>
      <c r="AX15" s="40">
        <v>692</v>
      </c>
      <c r="AY15" s="40">
        <v>656</v>
      </c>
      <c r="AZ15" s="40">
        <v>642</v>
      </c>
      <c r="BA15" s="40">
        <v>633</v>
      </c>
      <c r="BB15" s="40">
        <v>626</v>
      </c>
      <c r="BC15" s="40">
        <v>629</v>
      </c>
      <c r="BD15" s="40">
        <v>637</v>
      </c>
      <c r="BE15" s="40">
        <v>649</v>
      </c>
      <c r="BF15" s="40">
        <v>653</v>
      </c>
      <c r="BG15" s="40">
        <v>656</v>
      </c>
      <c r="BH15" s="40">
        <v>666</v>
      </c>
      <c r="BI15" s="40">
        <v>675</v>
      </c>
      <c r="BJ15" s="50">
        <f t="shared" si="0"/>
        <v>-3.57142857142857</v>
      </c>
      <c r="BK15" s="45"/>
    </row>
    <row r="16" spans="1:63" ht="10.5" customHeight="1">
      <c r="A16" s="16"/>
      <c r="B16" s="19" t="s">
        <v>33</v>
      </c>
      <c r="C16" s="40">
        <v>45</v>
      </c>
      <c r="D16" s="40">
        <v>45</v>
      </c>
      <c r="E16" s="40">
        <v>44</v>
      </c>
      <c r="F16" s="40">
        <v>45</v>
      </c>
      <c r="G16" s="40">
        <v>45</v>
      </c>
      <c r="H16" s="40">
        <v>46</v>
      </c>
      <c r="I16" s="40">
        <v>47</v>
      </c>
      <c r="J16" s="40">
        <v>51</v>
      </c>
      <c r="K16" s="40">
        <v>46</v>
      </c>
      <c r="L16" s="40">
        <v>46</v>
      </c>
      <c r="M16" s="40">
        <v>45</v>
      </c>
      <c r="N16" s="40">
        <v>45</v>
      </c>
      <c r="O16" s="40">
        <v>45</v>
      </c>
      <c r="P16" s="40">
        <v>44</v>
      </c>
      <c r="Q16" s="40">
        <v>43</v>
      </c>
      <c r="R16" s="40">
        <v>44</v>
      </c>
      <c r="S16" s="40">
        <v>43</v>
      </c>
      <c r="T16" s="40">
        <v>43</v>
      </c>
      <c r="U16" s="40">
        <v>44</v>
      </c>
      <c r="V16" s="40">
        <v>44</v>
      </c>
      <c r="W16" s="40">
        <v>43</v>
      </c>
      <c r="X16" s="40">
        <v>42</v>
      </c>
      <c r="Y16" s="40">
        <v>39</v>
      </c>
      <c r="Z16" s="40">
        <v>40</v>
      </c>
      <c r="AA16" s="40">
        <v>41</v>
      </c>
      <c r="AB16" s="40">
        <v>42</v>
      </c>
      <c r="AC16" s="40">
        <v>44</v>
      </c>
      <c r="AD16" s="40">
        <v>47</v>
      </c>
      <c r="AE16" s="40">
        <v>43</v>
      </c>
      <c r="AF16" s="40">
        <v>44</v>
      </c>
      <c r="AG16" s="40">
        <v>46</v>
      </c>
      <c r="AH16" s="40">
        <v>48</v>
      </c>
      <c r="AI16" s="40">
        <v>44</v>
      </c>
      <c r="AJ16" s="40">
        <v>46</v>
      </c>
      <c r="AK16" s="40">
        <v>46</v>
      </c>
      <c r="AL16" s="40">
        <v>48</v>
      </c>
      <c r="AM16" s="40">
        <v>52</v>
      </c>
      <c r="AN16" s="40">
        <v>53</v>
      </c>
      <c r="AO16" s="40">
        <v>52</v>
      </c>
      <c r="AP16" s="40">
        <v>55</v>
      </c>
      <c r="AQ16" s="40">
        <v>57</v>
      </c>
      <c r="AR16" s="40">
        <v>55</v>
      </c>
      <c r="AS16" s="40">
        <v>57</v>
      </c>
      <c r="AT16" s="40">
        <v>61</v>
      </c>
      <c r="AU16" s="40">
        <v>55</v>
      </c>
      <c r="AV16" s="40">
        <v>56</v>
      </c>
      <c r="AW16" s="40">
        <v>55</v>
      </c>
      <c r="AX16" s="40">
        <v>57</v>
      </c>
      <c r="AY16" s="40">
        <v>49</v>
      </c>
      <c r="AZ16" s="40">
        <v>46</v>
      </c>
      <c r="BA16" s="40">
        <v>48</v>
      </c>
      <c r="BB16" s="40">
        <v>48</v>
      </c>
      <c r="BC16" s="40">
        <v>52</v>
      </c>
      <c r="BD16" s="40">
        <v>56</v>
      </c>
      <c r="BE16" s="40">
        <v>52</v>
      </c>
      <c r="BF16" s="40">
        <v>51</v>
      </c>
      <c r="BG16" s="40">
        <v>54</v>
      </c>
      <c r="BH16" s="40">
        <v>52</v>
      </c>
      <c r="BI16" s="40">
        <v>54</v>
      </c>
      <c r="BJ16" s="50">
        <f t="shared" si="0"/>
        <v>-1.8181818181818188</v>
      </c>
      <c r="BK16" s="45"/>
    </row>
    <row r="17" spans="1:63" ht="10.5" customHeight="1">
      <c r="A17" s="16"/>
      <c r="B17" s="19" t="s">
        <v>34</v>
      </c>
      <c r="C17" s="40">
        <v>19</v>
      </c>
      <c r="D17" s="40">
        <v>17</v>
      </c>
      <c r="E17" s="40">
        <v>17</v>
      </c>
      <c r="F17" s="40">
        <v>18</v>
      </c>
      <c r="G17" s="40">
        <v>20</v>
      </c>
      <c r="H17" s="40">
        <v>19</v>
      </c>
      <c r="I17" s="40">
        <v>19</v>
      </c>
      <c r="J17" s="40">
        <v>18</v>
      </c>
      <c r="K17" s="40">
        <v>24</v>
      </c>
      <c r="L17" s="40">
        <v>25</v>
      </c>
      <c r="M17" s="40">
        <v>26</v>
      </c>
      <c r="N17" s="40">
        <v>25</v>
      </c>
      <c r="O17" s="40">
        <v>23</v>
      </c>
      <c r="P17" s="40">
        <v>20</v>
      </c>
      <c r="Q17" s="40">
        <v>21</v>
      </c>
      <c r="R17" s="40">
        <v>21</v>
      </c>
      <c r="S17" s="40">
        <v>21</v>
      </c>
      <c r="T17" s="40">
        <v>21</v>
      </c>
      <c r="U17" s="40">
        <v>23</v>
      </c>
      <c r="V17" s="40">
        <v>24</v>
      </c>
      <c r="W17" s="40">
        <v>25</v>
      </c>
      <c r="X17" s="40">
        <v>26</v>
      </c>
      <c r="Y17" s="40">
        <v>29</v>
      </c>
      <c r="Z17" s="40">
        <v>27</v>
      </c>
      <c r="AA17" s="40">
        <v>25</v>
      </c>
      <c r="AB17" s="40">
        <v>24</v>
      </c>
      <c r="AC17" s="40">
        <v>24</v>
      </c>
      <c r="AD17" s="40">
        <v>21</v>
      </c>
      <c r="AE17" s="40">
        <v>22</v>
      </c>
      <c r="AF17" s="40">
        <v>24</v>
      </c>
      <c r="AG17" s="40">
        <v>21</v>
      </c>
      <c r="AH17" s="40">
        <v>23</v>
      </c>
      <c r="AI17" s="40">
        <v>25</v>
      </c>
      <c r="AJ17" s="40">
        <v>27</v>
      </c>
      <c r="AK17" s="40">
        <v>27</v>
      </c>
      <c r="AL17" s="40">
        <v>27</v>
      </c>
      <c r="AM17" s="40">
        <v>40</v>
      </c>
      <c r="AN17" s="40">
        <v>39</v>
      </c>
      <c r="AO17" s="40">
        <v>40</v>
      </c>
      <c r="AP17" s="40">
        <v>38</v>
      </c>
      <c r="AQ17" s="40">
        <v>34</v>
      </c>
      <c r="AR17" s="40">
        <v>36</v>
      </c>
      <c r="AS17" s="40">
        <v>37</v>
      </c>
      <c r="AT17" s="40">
        <v>37</v>
      </c>
      <c r="AU17" s="40">
        <v>41</v>
      </c>
      <c r="AV17" s="40">
        <v>42</v>
      </c>
      <c r="AW17" s="40">
        <v>42</v>
      </c>
      <c r="AX17" s="40">
        <v>42</v>
      </c>
      <c r="AY17" s="40">
        <v>27</v>
      </c>
      <c r="AZ17" s="40">
        <v>25</v>
      </c>
      <c r="BA17" s="40">
        <v>25</v>
      </c>
      <c r="BB17" s="40">
        <v>23</v>
      </c>
      <c r="BC17" s="40">
        <v>23</v>
      </c>
      <c r="BD17" s="40">
        <v>22</v>
      </c>
      <c r="BE17" s="40">
        <v>24</v>
      </c>
      <c r="BF17" s="40">
        <v>26</v>
      </c>
      <c r="BG17" s="40">
        <v>28</v>
      </c>
      <c r="BH17" s="40">
        <v>29</v>
      </c>
      <c r="BI17" s="40">
        <v>30</v>
      </c>
      <c r="BJ17" s="50">
        <f t="shared" si="0"/>
        <v>-28.57142857142857</v>
      </c>
      <c r="BK17" s="45"/>
    </row>
    <row r="18" spans="1:63" ht="10.5" customHeight="1">
      <c r="A18" s="16"/>
      <c r="B18" s="19" t="s">
        <v>35</v>
      </c>
      <c r="C18" s="40">
        <v>2</v>
      </c>
      <c r="D18" s="40">
        <v>2</v>
      </c>
      <c r="E18" s="40">
        <v>2</v>
      </c>
      <c r="F18" s="40">
        <v>2</v>
      </c>
      <c r="G18" s="40">
        <v>2</v>
      </c>
      <c r="H18" s="40">
        <v>2</v>
      </c>
      <c r="I18" s="40">
        <v>2</v>
      </c>
      <c r="J18" s="40">
        <v>2</v>
      </c>
      <c r="K18" s="40">
        <v>2</v>
      </c>
      <c r="L18" s="40">
        <v>2</v>
      </c>
      <c r="M18" s="40">
        <v>2</v>
      </c>
      <c r="N18" s="40">
        <v>2</v>
      </c>
      <c r="O18" s="40">
        <v>2</v>
      </c>
      <c r="P18" s="40">
        <v>2</v>
      </c>
      <c r="Q18" s="40">
        <v>2</v>
      </c>
      <c r="R18" s="40">
        <v>2</v>
      </c>
      <c r="S18" s="40">
        <v>2</v>
      </c>
      <c r="T18" s="40">
        <v>2</v>
      </c>
      <c r="U18" s="40">
        <v>2</v>
      </c>
      <c r="V18" s="40">
        <v>2</v>
      </c>
      <c r="W18" s="40">
        <v>2</v>
      </c>
      <c r="X18" s="40">
        <v>2</v>
      </c>
      <c r="Y18" s="40">
        <v>2</v>
      </c>
      <c r="Z18" s="40">
        <v>2</v>
      </c>
      <c r="AA18" s="40">
        <v>2</v>
      </c>
      <c r="AB18" s="40">
        <v>2</v>
      </c>
      <c r="AC18" s="40">
        <v>2</v>
      </c>
      <c r="AD18" s="40">
        <v>2</v>
      </c>
      <c r="AE18" s="40">
        <v>2</v>
      </c>
      <c r="AF18" s="40">
        <v>2</v>
      </c>
      <c r="AG18" s="40">
        <v>2</v>
      </c>
      <c r="AH18" s="40">
        <v>2</v>
      </c>
      <c r="AI18" s="40">
        <v>2</v>
      </c>
      <c r="AJ18" s="40">
        <v>2</v>
      </c>
      <c r="AK18" s="40">
        <v>2</v>
      </c>
      <c r="AL18" s="40">
        <v>2</v>
      </c>
      <c r="AM18" s="40">
        <v>3</v>
      </c>
      <c r="AN18" s="40">
        <v>3</v>
      </c>
      <c r="AO18" s="40">
        <v>3</v>
      </c>
      <c r="AP18" s="40">
        <v>3</v>
      </c>
      <c r="AQ18" s="40">
        <v>4</v>
      </c>
      <c r="AR18" s="40">
        <v>4</v>
      </c>
      <c r="AS18" s="40">
        <v>4</v>
      </c>
      <c r="AT18" s="40">
        <v>4</v>
      </c>
      <c r="AU18" s="40">
        <v>4</v>
      </c>
      <c r="AV18" s="40">
        <v>4</v>
      </c>
      <c r="AW18" s="40">
        <v>4</v>
      </c>
      <c r="AX18" s="40">
        <v>4</v>
      </c>
      <c r="AY18" s="40">
        <v>2</v>
      </c>
      <c r="AZ18" s="40">
        <v>2</v>
      </c>
      <c r="BA18" s="40">
        <v>2</v>
      </c>
      <c r="BB18" s="40">
        <v>2</v>
      </c>
      <c r="BC18" s="40">
        <v>2</v>
      </c>
      <c r="BD18" s="40">
        <v>2</v>
      </c>
      <c r="BE18" s="40">
        <v>2</v>
      </c>
      <c r="BF18" s="40">
        <v>2</v>
      </c>
      <c r="BG18" s="40">
        <v>2</v>
      </c>
      <c r="BH18" s="40">
        <v>2</v>
      </c>
      <c r="BI18" s="40">
        <v>2</v>
      </c>
      <c r="BJ18" s="50">
        <f t="shared" si="0"/>
        <v>-50</v>
      </c>
      <c r="BK18" s="45"/>
    </row>
    <row r="19" spans="2:63" ht="10.5" customHeight="1">
      <c r="B19" s="17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0"/>
      <c r="AB19" s="40"/>
      <c r="AC19" s="40"/>
      <c r="AD19" s="40"/>
      <c r="AE19" s="40"/>
      <c r="AF19" s="40"/>
      <c r="AG19" s="42"/>
      <c r="AH19" s="41"/>
      <c r="AI19" s="41"/>
      <c r="AJ19" s="41"/>
      <c r="AK19" s="41"/>
      <c r="AL19" s="41"/>
      <c r="AM19" s="41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5"/>
      <c r="BK19" s="45"/>
    </row>
    <row r="20" spans="1:64" s="29" customFormat="1" ht="10.5" customHeight="1">
      <c r="A20" s="16" t="s">
        <v>17</v>
      </c>
      <c r="B20" s="16" t="s">
        <v>45</v>
      </c>
      <c r="C20" s="39">
        <v>4529617</v>
      </c>
      <c r="D20" s="39">
        <v>4469293</v>
      </c>
      <c r="E20" s="39">
        <v>4519889</v>
      </c>
      <c r="F20" s="39">
        <v>4557620</v>
      </c>
      <c r="G20" s="39">
        <v>4628863</v>
      </c>
      <c r="H20" s="39">
        <v>4682691</v>
      </c>
      <c r="I20" s="39">
        <v>4704479</v>
      </c>
      <c r="J20" s="39">
        <v>4733693</v>
      </c>
      <c r="K20" s="39">
        <v>4781463</v>
      </c>
      <c r="L20" s="39">
        <v>4826539</v>
      </c>
      <c r="M20" s="39">
        <v>4861613</v>
      </c>
      <c r="N20" s="39">
        <v>4812234</v>
      </c>
      <c r="O20" s="39">
        <v>4682315</v>
      </c>
      <c r="P20" s="39">
        <v>4623593</v>
      </c>
      <c r="Q20" s="39">
        <v>4670598</v>
      </c>
      <c r="R20" s="39">
        <v>4710203</v>
      </c>
      <c r="S20" s="39">
        <v>4732214</v>
      </c>
      <c r="T20" s="39">
        <v>4769720</v>
      </c>
      <c r="U20" s="39">
        <v>4811351</v>
      </c>
      <c r="V20" s="39">
        <v>4831195</v>
      </c>
      <c r="W20" s="39">
        <v>4872245</v>
      </c>
      <c r="X20" s="39">
        <v>4918655</v>
      </c>
      <c r="Y20" s="39">
        <v>4954236</v>
      </c>
      <c r="Z20" s="39">
        <v>4899396</v>
      </c>
      <c r="AA20" s="39">
        <v>4796211</v>
      </c>
      <c r="AB20" s="39">
        <v>4751259</v>
      </c>
      <c r="AC20" s="39">
        <v>4785926</v>
      </c>
      <c r="AD20" s="39">
        <v>4813744</v>
      </c>
      <c r="AE20" s="39">
        <v>4845125</v>
      </c>
      <c r="AF20" s="39">
        <v>4890623</v>
      </c>
      <c r="AG20" s="39">
        <v>4904291</v>
      </c>
      <c r="AH20" s="39">
        <v>4938078</v>
      </c>
      <c r="AI20" s="39">
        <v>4998362</v>
      </c>
      <c r="AJ20" s="39">
        <v>5050114</v>
      </c>
      <c r="AK20" s="39">
        <v>5102002</v>
      </c>
      <c r="AL20" s="39">
        <v>5072733</v>
      </c>
      <c r="AM20" s="39">
        <v>4947261</v>
      </c>
      <c r="AN20" s="39">
        <v>4909938</v>
      </c>
      <c r="AO20" s="39">
        <v>4944985</v>
      </c>
      <c r="AP20" s="39">
        <v>4975383</v>
      </c>
      <c r="AQ20" s="39">
        <v>5024124</v>
      </c>
      <c r="AR20" s="39">
        <v>5071535</v>
      </c>
      <c r="AS20" s="39">
        <v>5085454</v>
      </c>
      <c r="AT20" s="39">
        <v>5146319</v>
      </c>
      <c r="AU20" s="39">
        <v>5203107</v>
      </c>
      <c r="AV20" s="39">
        <v>5257166</v>
      </c>
      <c r="AW20" s="39">
        <v>5311105</v>
      </c>
      <c r="AX20" s="39">
        <v>5250418</v>
      </c>
      <c r="AY20" s="39">
        <v>5127132</v>
      </c>
      <c r="AZ20" s="39">
        <v>5034683</v>
      </c>
      <c r="BA20" s="39">
        <v>5066540</v>
      </c>
      <c r="BB20" s="39">
        <v>5064316</v>
      </c>
      <c r="BC20" s="39">
        <v>5121191</v>
      </c>
      <c r="BD20" s="39">
        <v>5192257</v>
      </c>
      <c r="BE20" s="39">
        <v>5231770</v>
      </c>
      <c r="BF20" s="39">
        <v>5297034</v>
      </c>
      <c r="BG20" s="39">
        <v>5372393</v>
      </c>
      <c r="BH20" s="39">
        <v>5441777</v>
      </c>
      <c r="BI20" s="39">
        <v>5506908</v>
      </c>
      <c r="BJ20" s="45">
        <f aca="true" t="shared" si="1" ref="BJ20:BJ25">((BI20/AW20)-1)*100</f>
        <v>3.6866716060028892</v>
      </c>
      <c r="BK20" s="45"/>
      <c r="BL20" s="3"/>
    </row>
    <row r="21" spans="2:63" ht="10.5" customHeight="1">
      <c r="B21" s="19" t="s">
        <v>21</v>
      </c>
      <c r="C21" s="40">
        <v>4510513</v>
      </c>
      <c r="D21" s="40">
        <v>4450138</v>
      </c>
      <c r="E21" s="40">
        <v>4500472</v>
      </c>
      <c r="F21" s="40">
        <v>4537760</v>
      </c>
      <c r="G21" s="40">
        <v>4608751</v>
      </c>
      <c r="H21" s="40">
        <v>4662149</v>
      </c>
      <c r="I21" s="40">
        <v>4683609</v>
      </c>
      <c r="J21" s="40">
        <v>4712552</v>
      </c>
      <c r="K21" s="40">
        <v>4760050</v>
      </c>
      <c r="L21" s="40">
        <v>4804892</v>
      </c>
      <c r="M21" s="40">
        <v>4839832</v>
      </c>
      <c r="N21" s="40">
        <v>4790751</v>
      </c>
      <c r="O21" s="40">
        <v>4661261</v>
      </c>
      <c r="P21" s="40">
        <v>4602437</v>
      </c>
      <c r="Q21" s="40">
        <v>4649048</v>
      </c>
      <c r="R21" s="40">
        <v>4688366</v>
      </c>
      <c r="S21" s="40">
        <v>4710468</v>
      </c>
      <c r="T21" s="40">
        <v>4747971</v>
      </c>
      <c r="U21" s="40">
        <v>4789624</v>
      </c>
      <c r="V21" s="40">
        <v>4809318</v>
      </c>
      <c r="W21" s="40">
        <v>4850057</v>
      </c>
      <c r="X21" s="40">
        <v>4896166</v>
      </c>
      <c r="Y21" s="40">
        <v>4931615</v>
      </c>
      <c r="Z21" s="40">
        <v>4876905</v>
      </c>
      <c r="AA21" s="40">
        <v>4774211</v>
      </c>
      <c r="AB21" s="40">
        <v>4729052</v>
      </c>
      <c r="AC21" s="40">
        <v>4763255</v>
      </c>
      <c r="AD21" s="40">
        <v>4790566</v>
      </c>
      <c r="AE21" s="40">
        <v>4821514</v>
      </c>
      <c r="AF21" s="40">
        <v>4866568</v>
      </c>
      <c r="AG21" s="40">
        <v>4879819</v>
      </c>
      <c r="AH21" s="40">
        <v>4913046</v>
      </c>
      <c r="AI21" s="40">
        <v>4972688</v>
      </c>
      <c r="AJ21" s="40">
        <v>5023877</v>
      </c>
      <c r="AK21" s="40">
        <v>5075211</v>
      </c>
      <c r="AL21" s="40">
        <v>5045776</v>
      </c>
      <c r="AM21" s="40">
        <v>4920277</v>
      </c>
      <c r="AN21" s="40">
        <v>4881617</v>
      </c>
      <c r="AO21" s="40">
        <v>4915039</v>
      </c>
      <c r="AP21" s="40">
        <v>4943931</v>
      </c>
      <c r="AQ21" s="40">
        <v>4991245</v>
      </c>
      <c r="AR21" s="40">
        <v>5036596</v>
      </c>
      <c r="AS21" s="40">
        <v>5047825</v>
      </c>
      <c r="AT21" s="40">
        <v>5106706</v>
      </c>
      <c r="AU21" s="40">
        <v>5161458</v>
      </c>
      <c r="AV21" s="40">
        <v>5212587</v>
      </c>
      <c r="AW21" s="40">
        <v>5264249</v>
      </c>
      <c r="AX21" s="40">
        <v>5203041</v>
      </c>
      <c r="AY21" s="40">
        <v>5077765</v>
      </c>
      <c r="AZ21" s="40">
        <v>4983916</v>
      </c>
      <c r="BA21" s="40">
        <v>5014139</v>
      </c>
      <c r="BB21" s="40">
        <v>5010778</v>
      </c>
      <c r="BC21" s="40">
        <v>5066581</v>
      </c>
      <c r="BD21" s="40">
        <v>5136731</v>
      </c>
      <c r="BE21" s="40">
        <v>5175405</v>
      </c>
      <c r="BF21" s="40">
        <v>5239570</v>
      </c>
      <c r="BG21" s="40">
        <v>5313652</v>
      </c>
      <c r="BH21" s="40">
        <v>5368019</v>
      </c>
      <c r="BI21" s="40">
        <v>5432162</v>
      </c>
      <c r="BJ21" s="50">
        <f t="shared" si="1"/>
        <v>3.189685746247939</v>
      </c>
      <c r="BK21" s="45"/>
    </row>
    <row r="22" spans="2:63" ht="10.5" customHeight="1">
      <c r="B22" s="19" t="s">
        <v>22</v>
      </c>
      <c r="C22" s="40">
        <v>17441</v>
      </c>
      <c r="D22" s="40">
        <v>17503</v>
      </c>
      <c r="E22" s="40">
        <v>17728</v>
      </c>
      <c r="F22" s="40">
        <v>18134</v>
      </c>
      <c r="G22" s="40">
        <v>18357</v>
      </c>
      <c r="H22" s="40">
        <v>18720</v>
      </c>
      <c r="I22" s="40">
        <v>18967</v>
      </c>
      <c r="J22" s="40">
        <v>19160</v>
      </c>
      <c r="K22" s="40">
        <v>19451</v>
      </c>
      <c r="L22" s="40">
        <v>19759</v>
      </c>
      <c r="M22" s="40">
        <v>19856</v>
      </c>
      <c r="N22" s="40">
        <v>19601</v>
      </c>
      <c r="O22" s="40">
        <v>19259</v>
      </c>
      <c r="P22" s="40">
        <v>19325</v>
      </c>
      <c r="Q22" s="40">
        <v>19636</v>
      </c>
      <c r="R22" s="40">
        <v>19910</v>
      </c>
      <c r="S22" s="40">
        <v>20023</v>
      </c>
      <c r="T22" s="40">
        <v>20010</v>
      </c>
      <c r="U22" s="40">
        <v>19990</v>
      </c>
      <c r="V22" s="40">
        <v>20133</v>
      </c>
      <c r="W22" s="40">
        <v>20410</v>
      </c>
      <c r="X22" s="40">
        <v>20687</v>
      </c>
      <c r="Y22" s="40">
        <v>20770</v>
      </c>
      <c r="Z22" s="40">
        <v>20681</v>
      </c>
      <c r="AA22" s="40">
        <v>20206</v>
      </c>
      <c r="AB22" s="40">
        <v>20263</v>
      </c>
      <c r="AC22" s="40">
        <v>20630</v>
      </c>
      <c r="AD22" s="40">
        <v>21007</v>
      </c>
      <c r="AE22" s="40">
        <v>21288</v>
      </c>
      <c r="AF22" s="40">
        <v>21553</v>
      </c>
      <c r="AG22" s="40">
        <v>21845</v>
      </c>
      <c r="AH22" s="40">
        <v>22166</v>
      </c>
      <c r="AI22" s="40">
        <v>22568</v>
      </c>
      <c r="AJ22" s="40">
        <v>22896</v>
      </c>
      <c r="AK22" s="40">
        <v>23164</v>
      </c>
      <c r="AL22" s="40">
        <v>22992</v>
      </c>
      <c r="AM22" s="40">
        <v>22527</v>
      </c>
      <c r="AN22" s="40">
        <v>22977</v>
      </c>
      <c r="AO22" s="40">
        <v>23511</v>
      </c>
      <c r="AP22" s="40">
        <v>24056</v>
      </c>
      <c r="AQ22" s="40">
        <v>24538</v>
      </c>
      <c r="AR22" s="40">
        <v>25201</v>
      </c>
      <c r="AS22" s="40">
        <v>25686</v>
      </c>
      <c r="AT22" s="40">
        <v>25638</v>
      </c>
      <c r="AU22" s="40">
        <v>26088</v>
      </c>
      <c r="AV22" s="40">
        <v>26616</v>
      </c>
      <c r="AW22" s="40">
        <v>27262</v>
      </c>
      <c r="AX22" s="40">
        <v>26992</v>
      </c>
      <c r="AY22" s="40">
        <v>27084</v>
      </c>
      <c r="AZ22" s="40">
        <v>27310</v>
      </c>
      <c r="BA22" s="40">
        <v>27830</v>
      </c>
      <c r="BB22" s="40">
        <v>28464</v>
      </c>
      <c r="BC22" s="40">
        <v>29245</v>
      </c>
      <c r="BD22" s="40">
        <v>29895</v>
      </c>
      <c r="BE22" s="40">
        <v>30271</v>
      </c>
      <c r="BF22" s="40">
        <v>31149</v>
      </c>
      <c r="BG22" s="40">
        <v>32306</v>
      </c>
      <c r="BH22" s="40">
        <v>33600</v>
      </c>
      <c r="BI22" s="40">
        <v>34775</v>
      </c>
      <c r="BJ22" s="50">
        <f t="shared" si="1"/>
        <v>27.55850634582937</v>
      </c>
      <c r="BK22" s="45"/>
    </row>
    <row r="23" spans="2:63" ht="10.5" customHeight="1">
      <c r="B23" s="19" t="s">
        <v>23</v>
      </c>
      <c r="C23" s="40">
        <v>1658</v>
      </c>
      <c r="D23" s="40">
        <v>1647</v>
      </c>
      <c r="E23" s="40">
        <v>1683</v>
      </c>
      <c r="F23" s="40">
        <v>1719</v>
      </c>
      <c r="G23" s="40">
        <v>1749</v>
      </c>
      <c r="H23" s="40">
        <v>1816</v>
      </c>
      <c r="I23" s="40">
        <v>1897</v>
      </c>
      <c r="J23" s="40">
        <v>1973</v>
      </c>
      <c r="K23" s="40">
        <v>1953</v>
      </c>
      <c r="L23" s="40">
        <v>1879</v>
      </c>
      <c r="M23" s="40">
        <v>1915</v>
      </c>
      <c r="N23" s="40">
        <v>1873</v>
      </c>
      <c r="O23" s="40">
        <v>1783</v>
      </c>
      <c r="P23" s="40">
        <v>1822</v>
      </c>
      <c r="Q23" s="40">
        <v>1901</v>
      </c>
      <c r="R23" s="40">
        <v>1911</v>
      </c>
      <c r="S23" s="40">
        <v>1705</v>
      </c>
      <c r="T23" s="40">
        <v>1722</v>
      </c>
      <c r="U23" s="40">
        <v>1720</v>
      </c>
      <c r="V23" s="40">
        <v>1696</v>
      </c>
      <c r="W23" s="40">
        <v>1750</v>
      </c>
      <c r="X23" s="40">
        <v>1775</v>
      </c>
      <c r="Y23" s="40">
        <v>1819</v>
      </c>
      <c r="Z23" s="40">
        <v>1780</v>
      </c>
      <c r="AA23" s="40">
        <v>1763</v>
      </c>
      <c r="AB23" s="40">
        <v>1904</v>
      </c>
      <c r="AC23" s="40">
        <v>2001</v>
      </c>
      <c r="AD23" s="40">
        <v>2117</v>
      </c>
      <c r="AE23" s="40">
        <v>2243</v>
      </c>
      <c r="AF23" s="40">
        <v>2420</v>
      </c>
      <c r="AG23" s="40">
        <v>2549</v>
      </c>
      <c r="AH23" s="40">
        <v>2771</v>
      </c>
      <c r="AI23" s="40">
        <v>3007</v>
      </c>
      <c r="AJ23" s="40">
        <v>3236</v>
      </c>
      <c r="AK23" s="40">
        <v>3520</v>
      </c>
      <c r="AL23" s="40">
        <v>3849</v>
      </c>
      <c r="AM23" s="40">
        <v>4334</v>
      </c>
      <c r="AN23" s="40">
        <v>5206</v>
      </c>
      <c r="AO23" s="40">
        <v>6274</v>
      </c>
      <c r="AP23" s="40">
        <v>7219</v>
      </c>
      <c r="AQ23" s="40">
        <v>8154.999999999999</v>
      </c>
      <c r="AR23" s="40">
        <v>9546</v>
      </c>
      <c r="AS23" s="40">
        <v>11715</v>
      </c>
      <c r="AT23" s="40">
        <v>13706</v>
      </c>
      <c r="AU23" s="40">
        <v>15274</v>
      </c>
      <c r="AV23" s="40">
        <v>17644</v>
      </c>
      <c r="AW23" s="40">
        <v>19269</v>
      </c>
      <c r="AX23" s="40">
        <v>20081</v>
      </c>
      <c r="AY23" s="40">
        <v>21968</v>
      </c>
      <c r="AZ23" s="40">
        <v>23160</v>
      </c>
      <c r="BA23" s="40">
        <v>24307</v>
      </c>
      <c r="BB23" s="40">
        <v>24826</v>
      </c>
      <c r="BC23" s="40">
        <v>25135</v>
      </c>
      <c r="BD23" s="40">
        <v>25396</v>
      </c>
      <c r="BE23" s="40">
        <v>25848</v>
      </c>
      <c r="BF23" s="40">
        <v>26070</v>
      </c>
      <c r="BG23" s="40">
        <v>26126</v>
      </c>
      <c r="BH23" s="40">
        <v>25514</v>
      </c>
      <c r="BI23" s="40">
        <v>24790</v>
      </c>
      <c r="BJ23" s="50">
        <f t="shared" si="1"/>
        <v>28.652239348175822</v>
      </c>
      <c r="BK23" s="45"/>
    </row>
    <row r="24" spans="2:63" ht="10.5" customHeight="1">
      <c r="B24" s="19" t="s">
        <v>24</v>
      </c>
      <c r="C24" s="40">
        <v>4</v>
      </c>
      <c r="D24" s="40">
        <v>4</v>
      </c>
      <c r="E24" s="40">
        <v>5</v>
      </c>
      <c r="F24" s="40">
        <v>6</v>
      </c>
      <c r="G24" s="40">
        <v>5</v>
      </c>
      <c r="H24" s="40">
        <v>5</v>
      </c>
      <c r="I24" s="40">
        <v>5</v>
      </c>
      <c r="J24" s="40">
        <v>7</v>
      </c>
      <c r="K24" s="40">
        <v>8</v>
      </c>
      <c r="L24" s="40">
        <v>8</v>
      </c>
      <c r="M24" s="40">
        <v>9</v>
      </c>
      <c r="N24" s="40">
        <v>8</v>
      </c>
      <c r="O24" s="40">
        <v>11</v>
      </c>
      <c r="P24" s="40">
        <v>8</v>
      </c>
      <c r="Q24" s="40">
        <v>12</v>
      </c>
      <c r="R24" s="40">
        <v>15</v>
      </c>
      <c r="S24" s="40">
        <v>17</v>
      </c>
      <c r="T24" s="40">
        <v>16</v>
      </c>
      <c r="U24" s="40">
        <v>16</v>
      </c>
      <c r="V24" s="40">
        <v>47</v>
      </c>
      <c r="W24" s="40">
        <v>27</v>
      </c>
      <c r="X24" s="40">
        <v>26</v>
      </c>
      <c r="Y24" s="40">
        <v>31</v>
      </c>
      <c r="Z24" s="40">
        <v>29</v>
      </c>
      <c r="AA24" s="40">
        <v>30</v>
      </c>
      <c r="AB24" s="40">
        <v>39</v>
      </c>
      <c r="AC24" s="40">
        <v>39</v>
      </c>
      <c r="AD24" s="40">
        <v>53</v>
      </c>
      <c r="AE24" s="40">
        <v>79</v>
      </c>
      <c r="AF24" s="40">
        <v>81</v>
      </c>
      <c r="AG24" s="40">
        <v>77</v>
      </c>
      <c r="AH24" s="40">
        <v>94</v>
      </c>
      <c r="AI24" s="40">
        <v>98</v>
      </c>
      <c r="AJ24" s="40">
        <v>104</v>
      </c>
      <c r="AK24" s="40">
        <v>106</v>
      </c>
      <c r="AL24" s="40">
        <v>115</v>
      </c>
      <c r="AM24" s="40">
        <v>122</v>
      </c>
      <c r="AN24" s="40">
        <v>137</v>
      </c>
      <c r="AO24" s="40">
        <v>160</v>
      </c>
      <c r="AP24" s="40">
        <v>176</v>
      </c>
      <c r="AQ24" s="40">
        <v>185</v>
      </c>
      <c r="AR24" s="40">
        <v>191</v>
      </c>
      <c r="AS24" s="40">
        <v>227</v>
      </c>
      <c r="AT24" s="40">
        <v>268</v>
      </c>
      <c r="AU24" s="40">
        <v>286</v>
      </c>
      <c r="AV24" s="40">
        <v>318</v>
      </c>
      <c r="AW24" s="40">
        <v>324</v>
      </c>
      <c r="AX24" s="40">
        <v>303</v>
      </c>
      <c r="AY24" s="40">
        <v>314</v>
      </c>
      <c r="AZ24" s="40">
        <v>296</v>
      </c>
      <c r="BA24" s="40">
        <v>263</v>
      </c>
      <c r="BB24" s="40">
        <v>247</v>
      </c>
      <c r="BC24" s="40">
        <v>229</v>
      </c>
      <c r="BD24" s="40">
        <v>234</v>
      </c>
      <c r="BE24" s="40">
        <v>245</v>
      </c>
      <c r="BF24" s="40">
        <v>244</v>
      </c>
      <c r="BG24" s="40">
        <v>308</v>
      </c>
      <c r="BH24" s="40">
        <v>371</v>
      </c>
      <c r="BI24" s="40">
        <v>434</v>
      </c>
      <c r="BJ24" s="50">
        <f t="shared" si="1"/>
        <v>33.95061728395061</v>
      </c>
      <c r="BK24" s="45"/>
    </row>
    <row r="25" spans="2:63" ht="10.5" customHeight="1">
      <c r="B25" s="19" t="s">
        <v>25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0">
        <v>1</v>
      </c>
      <c r="AA25" s="40">
        <v>1</v>
      </c>
      <c r="AB25" s="40">
        <v>1</v>
      </c>
      <c r="AC25" s="40">
        <v>1</v>
      </c>
      <c r="AD25" s="40">
        <v>1</v>
      </c>
      <c r="AE25" s="40">
        <v>1</v>
      </c>
      <c r="AF25" s="40">
        <v>1</v>
      </c>
      <c r="AG25" s="40">
        <v>1</v>
      </c>
      <c r="AH25" s="40">
        <v>1</v>
      </c>
      <c r="AI25" s="40">
        <v>1</v>
      </c>
      <c r="AJ25" s="40">
        <v>1</v>
      </c>
      <c r="AK25" s="40">
        <v>1</v>
      </c>
      <c r="AL25" s="40">
        <v>1</v>
      </c>
      <c r="AM25" s="40">
        <v>1</v>
      </c>
      <c r="AN25" s="40">
        <v>1</v>
      </c>
      <c r="AO25" s="40">
        <v>1</v>
      </c>
      <c r="AP25" s="40">
        <v>1</v>
      </c>
      <c r="AQ25" s="40">
        <v>1</v>
      </c>
      <c r="AR25" s="40">
        <v>1</v>
      </c>
      <c r="AS25" s="40">
        <v>1</v>
      </c>
      <c r="AT25" s="40">
        <v>1</v>
      </c>
      <c r="AU25" s="40">
        <v>1</v>
      </c>
      <c r="AV25" s="40">
        <v>1</v>
      </c>
      <c r="AW25" s="40">
        <v>1</v>
      </c>
      <c r="AX25" s="40">
        <f>AX27-AX20</f>
        <v>0</v>
      </c>
      <c r="AY25" s="40">
        <v>1</v>
      </c>
      <c r="AZ25" s="40">
        <v>1</v>
      </c>
      <c r="BA25" s="40">
        <v>1</v>
      </c>
      <c r="BB25" s="40">
        <v>1</v>
      </c>
      <c r="BC25" s="40">
        <v>1</v>
      </c>
      <c r="BD25" s="40">
        <v>1</v>
      </c>
      <c r="BE25" s="40">
        <v>1</v>
      </c>
      <c r="BF25" s="40">
        <v>1</v>
      </c>
      <c r="BG25" s="40">
        <v>1</v>
      </c>
      <c r="BH25" s="40">
        <v>1</v>
      </c>
      <c r="BI25" s="40">
        <v>1</v>
      </c>
      <c r="BJ25" s="50">
        <f t="shared" si="1"/>
        <v>0</v>
      </c>
      <c r="BK25" s="45"/>
    </row>
    <row r="26" spans="2:63" ht="10.5" customHeight="1">
      <c r="B26" s="1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5"/>
      <c r="BK26" s="45"/>
    </row>
    <row r="27" spans="1:66" ht="10.5" customHeight="1">
      <c r="A27" s="16" t="s">
        <v>18</v>
      </c>
      <c r="B27" s="16" t="s">
        <v>36</v>
      </c>
      <c r="C27" s="39">
        <v>4529617</v>
      </c>
      <c r="D27" s="39">
        <v>4469293</v>
      </c>
      <c r="E27" s="39">
        <v>4519889</v>
      </c>
      <c r="F27" s="39">
        <v>4557620</v>
      </c>
      <c r="G27" s="39">
        <v>4628863</v>
      </c>
      <c r="H27" s="39">
        <v>4682691</v>
      </c>
      <c r="I27" s="39">
        <v>4704479</v>
      </c>
      <c r="J27" s="39">
        <v>4733693</v>
      </c>
      <c r="K27" s="39">
        <v>4781463</v>
      </c>
      <c r="L27" s="39">
        <v>4826539</v>
      </c>
      <c r="M27" s="39">
        <v>4861613</v>
      </c>
      <c r="N27" s="39">
        <v>4812234</v>
      </c>
      <c r="O27" s="39">
        <v>4682315</v>
      </c>
      <c r="P27" s="39">
        <v>4623593</v>
      </c>
      <c r="Q27" s="39">
        <v>4670598</v>
      </c>
      <c r="R27" s="39">
        <v>4710203</v>
      </c>
      <c r="S27" s="39">
        <v>4732214</v>
      </c>
      <c r="T27" s="39">
        <v>4769720</v>
      </c>
      <c r="U27" s="39">
        <v>4811351</v>
      </c>
      <c r="V27" s="39">
        <v>4831195</v>
      </c>
      <c r="W27" s="39">
        <v>4872245</v>
      </c>
      <c r="X27" s="39">
        <v>4918655</v>
      </c>
      <c r="Y27" s="39">
        <v>4954236</v>
      </c>
      <c r="Z27" s="39">
        <v>4899396</v>
      </c>
      <c r="AA27" s="39">
        <v>4796211</v>
      </c>
      <c r="AB27" s="39">
        <v>4751259</v>
      </c>
      <c r="AC27" s="39">
        <v>4785926</v>
      </c>
      <c r="AD27" s="39">
        <v>4813744</v>
      </c>
      <c r="AE27" s="39">
        <v>4845125</v>
      </c>
      <c r="AF27" s="39">
        <v>4890623</v>
      </c>
      <c r="AG27" s="39">
        <v>4904291</v>
      </c>
      <c r="AH27" s="39">
        <v>4938078</v>
      </c>
      <c r="AI27" s="39">
        <v>4998362</v>
      </c>
      <c r="AJ27" s="39">
        <v>5050114</v>
      </c>
      <c r="AK27" s="39">
        <v>5102002</v>
      </c>
      <c r="AL27" s="39">
        <v>5072733</v>
      </c>
      <c r="AM27" s="39">
        <v>4947261</v>
      </c>
      <c r="AN27" s="39">
        <v>4909938</v>
      </c>
      <c r="AO27" s="39">
        <v>4944985</v>
      </c>
      <c r="AP27" s="39">
        <v>4975383</v>
      </c>
      <c r="AQ27" s="39">
        <v>5024124</v>
      </c>
      <c r="AR27" s="39">
        <v>5071535</v>
      </c>
      <c r="AS27" s="39">
        <v>5085454</v>
      </c>
      <c r="AT27" s="39">
        <v>5146319</v>
      </c>
      <c r="AU27" s="39">
        <v>5203107</v>
      </c>
      <c r="AV27" s="39">
        <v>5257166</v>
      </c>
      <c r="AW27" s="39">
        <v>5311105</v>
      </c>
      <c r="AX27" s="39">
        <v>5250418</v>
      </c>
      <c r="AY27" s="39">
        <v>5127109</v>
      </c>
      <c r="AZ27" s="39">
        <v>5034683</v>
      </c>
      <c r="BA27" s="39">
        <v>5066540</v>
      </c>
      <c r="BB27" s="39">
        <v>5064316</v>
      </c>
      <c r="BC27" s="39">
        <v>5121191</v>
      </c>
      <c r="BD27" s="39">
        <v>5192257</v>
      </c>
      <c r="BE27" s="39">
        <v>5231770</v>
      </c>
      <c r="BF27" s="39">
        <v>5297034</v>
      </c>
      <c r="BG27" s="39">
        <v>5372393</v>
      </c>
      <c r="BH27" s="39">
        <v>5441742</v>
      </c>
      <c r="BI27" s="39">
        <v>5506871</v>
      </c>
      <c r="BJ27" s="45">
        <f>((BI27/AW27)-1)*100</f>
        <v>3.685974952481641</v>
      </c>
      <c r="BK27" s="45"/>
      <c r="BL27" s="46"/>
      <c r="BM27" s="46"/>
      <c r="BN27" s="46"/>
    </row>
    <row r="28" spans="1:66" ht="10.5" customHeight="1">
      <c r="A28" s="16"/>
      <c r="B28" s="19" t="s">
        <v>37</v>
      </c>
      <c r="C28" s="40">
        <v>809</v>
      </c>
      <c r="D28" s="40">
        <v>908</v>
      </c>
      <c r="E28" s="40">
        <v>812</v>
      </c>
      <c r="F28" s="40">
        <v>730</v>
      </c>
      <c r="G28" s="40">
        <v>693</v>
      </c>
      <c r="H28" s="40">
        <v>692</v>
      </c>
      <c r="I28" s="40">
        <v>665</v>
      </c>
      <c r="J28" s="40">
        <v>653</v>
      </c>
      <c r="K28" s="40">
        <v>642</v>
      </c>
      <c r="L28" s="40">
        <v>646</v>
      </c>
      <c r="M28" s="40">
        <v>624</v>
      </c>
      <c r="N28" s="40">
        <v>607</v>
      </c>
      <c r="O28" s="40">
        <v>553</v>
      </c>
      <c r="P28" s="40">
        <v>570</v>
      </c>
      <c r="Q28" s="40">
        <v>515</v>
      </c>
      <c r="R28" s="40">
        <v>476</v>
      </c>
      <c r="S28" s="40">
        <v>450</v>
      </c>
      <c r="T28" s="40">
        <v>438</v>
      </c>
      <c r="U28" s="40">
        <v>439</v>
      </c>
      <c r="V28" s="40">
        <v>402</v>
      </c>
      <c r="W28" s="40">
        <v>430</v>
      </c>
      <c r="X28" s="40">
        <v>440</v>
      </c>
      <c r="Y28" s="40">
        <v>420</v>
      </c>
      <c r="Z28" s="40">
        <v>414</v>
      </c>
      <c r="AA28" s="40">
        <v>506</v>
      </c>
      <c r="AB28" s="40">
        <v>518</v>
      </c>
      <c r="AC28" s="40">
        <v>541</v>
      </c>
      <c r="AD28" s="40">
        <v>459</v>
      </c>
      <c r="AE28" s="40">
        <v>426</v>
      </c>
      <c r="AF28" s="40">
        <v>437</v>
      </c>
      <c r="AG28" s="40">
        <v>465</v>
      </c>
      <c r="AH28" s="40">
        <v>429</v>
      </c>
      <c r="AI28" s="40">
        <v>427</v>
      </c>
      <c r="AJ28" s="40">
        <v>407</v>
      </c>
      <c r="AK28" s="40">
        <v>382</v>
      </c>
      <c r="AL28" s="40">
        <v>364</v>
      </c>
      <c r="AM28" s="40">
        <v>379</v>
      </c>
      <c r="AN28" s="40">
        <v>447</v>
      </c>
      <c r="AO28" s="40">
        <v>443</v>
      </c>
      <c r="AP28" s="40">
        <v>436</v>
      </c>
      <c r="AQ28" s="40">
        <v>408</v>
      </c>
      <c r="AR28" s="40">
        <v>430</v>
      </c>
      <c r="AS28" s="40">
        <v>445</v>
      </c>
      <c r="AT28" s="40">
        <v>414</v>
      </c>
      <c r="AU28" s="40">
        <v>386</v>
      </c>
      <c r="AV28" s="40">
        <v>332</v>
      </c>
      <c r="AW28" s="40">
        <v>337</v>
      </c>
      <c r="AX28" s="40">
        <v>312</v>
      </c>
      <c r="AY28" s="40">
        <v>391</v>
      </c>
      <c r="AZ28" s="40">
        <v>460</v>
      </c>
      <c r="BA28" s="40">
        <v>420</v>
      </c>
      <c r="BB28" s="40">
        <v>415</v>
      </c>
      <c r="BC28" s="40">
        <v>405</v>
      </c>
      <c r="BD28" s="40">
        <v>396</v>
      </c>
      <c r="BE28" s="40">
        <v>368</v>
      </c>
      <c r="BF28" s="40">
        <v>357</v>
      </c>
      <c r="BG28" s="40">
        <v>355</v>
      </c>
      <c r="BH28" s="40">
        <v>349</v>
      </c>
      <c r="BI28" s="40">
        <v>344</v>
      </c>
      <c r="BJ28" s="50">
        <f aca="true" t="shared" si="2" ref="BJ28:BJ35">((BI28/AW28)-1)*100</f>
        <v>2.0771513353115667</v>
      </c>
      <c r="BK28" s="45"/>
      <c r="BL28" s="46"/>
      <c r="BM28" s="46"/>
      <c r="BN28" s="46"/>
    </row>
    <row r="29" spans="1:63" ht="10.5" customHeight="1">
      <c r="A29" s="16"/>
      <c r="B29" s="19" t="s">
        <v>38</v>
      </c>
      <c r="C29" s="40">
        <v>1093984</v>
      </c>
      <c r="D29" s="40">
        <v>1084219</v>
      </c>
      <c r="E29" s="40">
        <v>1088977</v>
      </c>
      <c r="F29" s="40">
        <v>1092368</v>
      </c>
      <c r="G29" s="40">
        <v>1105092</v>
      </c>
      <c r="H29" s="40">
        <v>1117049</v>
      </c>
      <c r="I29" s="40">
        <v>1121211</v>
      </c>
      <c r="J29" s="40">
        <v>1132532</v>
      </c>
      <c r="K29" s="40">
        <v>1144487</v>
      </c>
      <c r="L29" s="40">
        <v>1157471</v>
      </c>
      <c r="M29" s="40">
        <v>1168587</v>
      </c>
      <c r="N29" s="40">
        <v>1152333</v>
      </c>
      <c r="O29" s="40">
        <v>1110956</v>
      </c>
      <c r="P29" s="40">
        <v>1099494</v>
      </c>
      <c r="Q29" s="40">
        <v>1098206</v>
      </c>
      <c r="R29" s="40">
        <v>1098953</v>
      </c>
      <c r="S29" s="40">
        <v>1095078</v>
      </c>
      <c r="T29" s="40">
        <v>1104147</v>
      </c>
      <c r="U29" s="40">
        <v>1114977</v>
      </c>
      <c r="V29" s="40">
        <v>1124237</v>
      </c>
      <c r="W29" s="40">
        <v>1134318</v>
      </c>
      <c r="X29" s="40">
        <v>1145192</v>
      </c>
      <c r="Y29" s="40">
        <v>1156735</v>
      </c>
      <c r="Z29" s="40">
        <v>1137869</v>
      </c>
      <c r="AA29" s="40">
        <v>1113941</v>
      </c>
      <c r="AB29" s="40">
        <v>1102969</v>
      </c>
      <c r="AC29" s="40">
        <v>1099375</v>
      </c>
      <c r="AD29" s="40">
        <v>1089806</v>
      </c>
      <c r="AE29" s="40">
        <v>1087052</v>
      </c>
      <c r="AF29" s="40">
        <v>1094533</v>
      </c>
      <c r="AG29" s="40">
        <v>1095235</v>
      </c>
      <c r="AH29" s="40">
        <v>1104518</v>
      </c>
      <c r="AI29" s="40">
        <v>1121704</v>
      </c>
      <c r="AJ29" s="40">
        <v>1139008</v>
      </c>
      <c r="AK29" s="40">
        <v>1154109</v>
      </c>
      <c r="AL29" s="40">
        <v>1147161</v>
      </c>
      <c r="AM29" s="40">
        <v>1114597</v>
      </c>
      <c r="AN29" s="40">
        <v>1112075</v>
      </c>
      <c r="AO29" s="40">
        <v>1105368</v>
      </c>
      <c r="AP29" s="40">
        <v>1102442</v>
      </c>
      <c r="AQ29" s="40">
        <v>1106793</v>
      </c>
      <c r="AR29" s="40">
        <v>1117864</v>
      </c>
      <c r="AS29" s="40">
        <v>1123647</v>
      </c>
      <c r="AT29" s="40">
        <v>1148752</v>
      </c>
      <c r="AU29" s="40">
        <v>1164583</v>
      </c>
      <c r="AV29" s="40">
        <v>1181848</v>
      </c>
      <c r="AW29" s="40">
        <v>1203450</v>
      </c>
      <c r="AX29" s="40">
        <v>1190293</v>
      </c>
      <c r="AY29" s="40">
        <v>1166235</v>
      </c>
      <c r="AZ29" s="40">
        <v>1140395</v>
      </c>
      <c r="BA29" s="40">
        <v>1125711</v>
      </c>
      <c r="BB29" s="40">
        <v>1109849</v>
      </c>
      <c r="BC29" s="40">
        <v>1112708</v>
      </c>
      <c r="BD29" s="40">
        <v>1129825</v>
      </c>
      <c r="BE29" s="40">
        <v>1149385</v>
      </c>
      <c r="BF29" s="40">
        <v>1175009</v>
      </c>
      <c r="BG29" s="40">
        <v>1196435</v>
      </c>
      <c r="BH29" s="40">
        <v>1220443</v>
      </c>
      <c r="BI29" s="40">
        <v>1245186</v>
      </c>
      <c r="BJ29" s="50">
        <f t="shared" si="2"/>
        <v>3.468029415430629</v>
      </c>
      <c r="BK29" s="45"/>
    </row>
    <row r="30" spans="1:65" ht="10.5" customHeight="1">
      <c r="A30" s="16"/>
      <c r="B30" s="19" t="s">
        <v>39</v>
      </c>
      <c r="C30" s="40">
        <v>1583512</v>
      </c>
      <c r="D30" s="40">
        <v>1556182</v>
      </c>
      <c r="E30" s="40">
        <v>1578611</v>
      </c>
      <c r="F30" s="40">
        <v>1594616</v>
      </c>
      <c r="G30" s="40">
        <v>1625831</v>
      </c>
      <c r="H30" s="40">
        <v>1647048</v>
      </c>
      <c r="I30" s="40">
        <v>1654569</v>
      </c>
      <c r="J30" s="40">
        <v>1663714</v>
      </c>
      <c r="K30" s="40">
        <v>1678297</v>
      </c>
      <c r="L30" s="40">
        <v>1691861</v>
      </c>
      <c r="M30" s="40">
        <v>1701352</v>
      </c>
      <c r="N30" s="40">
        <v>1676823</v>
      </c>
      <c r="O30" s="40">
        <v>1624724</v>
      </c>
      <c r="P30" s="40">
        <v>1597857</v>
      </c>
      <c r="Q30" s="40">
        <v>1618168</v>
      </c>
      <c r="R30" s="40">
        <v>1636316</v>
      </c>
      <c r="S30" s="40">
        <v>1650893</v>
      </c>
      <c r="T30" s="40">
        <v>1665248</v>
      </c>
      <c r="U30" s="40">
        <v>1678823</v>
      </c>
      <c r="V30" s="40">
        <v>1685552</v>
      </c>
      <c r="W30" s="40">
        <v>1699532</v>
      </c>
      <c r="X30" s="40">
        <v>1713636</v>
      </c>
      <c r="Y30" s="40">
        <v>1724229</v>
      </c>
      <c r="Z30" s="40">
        <v>1701183</v>
      </c>
      <c r="AA30" s="40">
        <v>1658991</v>
      </c>
      <c r="AB30" s="40">
        <v>1639353</v>
      </c>
      <c r="AC30" s="40">
        <v>1656921</v>
      </c>
      <c r="AD30" s="40">
        <v>1672424</v>
      </c>
      <c r="AE30" s="40">
        <v>1688479</v>
      </c>
      <c r="AF30" s="40">
        <v>1706339</v>
      </c>
      <c r="AG30" s="40">
        <v>1711651</v>
      </c>
      <c r="AH30" s="40">
        <v>1723608</v>
      </c>
      <c r="AI30" s="40">
        <v>1744835</v>
      </c>
      <c r="AJ30" s="40">
        <v>1760056</v>
      </c>
      <c r="AK30" s="40">
        <v>1776001</v>
      </c>
      <c r="AL30" s="40">
        <v>1760908</v>
      </c>
      <c r="AM30" s="40">
        <v>1709660</v>
      </c>
      <c r="AN30" s="40">
        <v>1690921</v>
      </c>
      <c r="AO30" s="40">
        <v>1709537</v>
      </c>
      <c r="AP30" s="40">
        <v>1725306</v>
      </c>
      <c r="AQ30" s="40">
        <v>1745156</v>
      </c>
      <c r="AR30" s="40">
        <v>1761942</v>
      </c>
      <c r="AS30" s="40">
        <v>1767855</v>
      </c>
      <c r="AT30" s="40">
        <v>1785035</v>
      </c>
      <c r="AU30" s="40">
        <v>1804295</v>
      </c>
      <c r="AV30" s="40">
        <v>1820402</v>
      </c>
      <c r="AW30" s="40">
        <v>1835757</v>
      </c>
      <c r="AX30" s="40">
        <v>1807949</v>
      </c>
      <c r="AY30" s="40">
        <v>1756576</v>
      </c>
      <c r="AZ30" s="40">
        <v>1721526</v>
      </c>
      <c r="BA30" s="40">
        <v>1739413</v>
      </c>
      <c r="BB30" s="40">
        <v>1741960</v>
      </c>
      <c r="BC30" s="40">
        <v>1766606</v>
      </c>
      <c r="BD30" s="40">
        <v>1793087</v>
      </c>
      <c r="BE30" s="40">
        <v>1803698</v>
      </c>
      <c r="BF30" s="40">
        <v>1824950</v>
      </c>
      <c r="BG30" s="40">
        <v>1850936</v>
      </c>
      <c r="BH30" s="40">
        <v>1872953</v>
      </c>
      <c r="BI30" s="40">
        <v>1893162</v>
      </c>
      <c r="BJ30" s="50">
        <f t="shared" si="2"/>
        <v>3.127047860909693</v>
      </c>
      <c r="BK30" s="45"/>
      <c r="BL30" s="43"/>
      <c r="BM30" s="43"/>
    </row>
    <row r="31" spans="1:65" ht="10.5" customHeight="1">
      <c r="A31" s="16"/>
      <c r="B31" s="19" t="s">
        <v>40</v>
      </c>
      <c r="C31" s="40">
        <v>991721</v>
      </c>
      <c r="D31" s="40">
        <v>977176</v>
      </c>
      <c r="E31" s="40">
        <v>990321</v>
      </c>
      <c r="F31" s="40">
        <v>1000989</v>
      </c>
      <c r="G31" s="40">
        <v>1018595</v>
      </c>
      <c r="H31" s="40">
        <v>1030535.0000000001</v>
      </c>
      <c r="I31" s="40">
        <v>1035792.9999999999</v>
      </c>
      <c r="J31" s="40">
        <v>1040714.9999999999</v>
      </c>
      <c r="K31" s="40">
        <v>1051258</v>
      </c>
      <c r="L31" s="40">
        <v>1060654</v>
      </c>
      <c r="M31" s="40">
        <v>1067765</v>
      </c>
      <c r="N31" s="40">
        <v>1059196</v>
      </c>
      <c r="O31" s="40">
        <v>1035169.0000000001</v>
      </c>
      <c r="P31" s="40">
        <v>1021169</v>
      </c>
      <c r="Q31" s="40">
        <v>1035926.9999999999</v>
      </c>
      <c r="R31" s="40">
        <v>1047377.9999999999</v>
      </c>
      <c r="S31" s="40">
        <v>1054597</v>
      </c>
      <c r="T31" s="40">
        <v>1062475</v>
      </c>
      <c r="U31" s="40">
        <v>1071490</v>
      </c>
      <c r="V31" s="40">
        <v>1073506</v>
      </c>
      <c r="W31" s="40">
        <v>1082526</v>
      </c>
      <c r="X31" s="40">
        <v>1093258</v>
      </c>
      <c r="Y31" s="40">
        <v>1099948</v>
      </c>
      <c r="Z31" s="40">
        <v>1088946</v>
      </c>
      <c r="AA31" s="40">
        <v>1065477</v>
      </c>
      <c r="AB31" s="40">
        <v>1055045</v>
      </c>
      <c r="AC31" s="40">
        <v>1066816</v>
      </c>
      <c r="AD31" s="40">
        <v>1078680</v>
      </c>
      <c r="AE31" s="40">
        <v>1088583</v>
      </c>
      <c r="AF31" s="40">
        <v>1099671</v>
      </c>
      <c r="AG31" s="40">
        <v>1103426</v>
      </c>
      <c r="AH31" s="40">
        <v>1110022</v>
      </c>
      <c r="AI31" s="40">
        <v>1122135</v>
      </c>
      <c r="AJ31" s="40">
        <v>1131372</v>
      </c>
      <c r="AK31" s="40">
        <v>1141565</v>
      </c>
      <c r="AL31" s="40">
        <v>1134716</v>
      </c>
      <c r="AM31" s="40">
        <v>1107345</v>
      </c>
      <c r="AN31" s="40">
        <v>1096318</v>
      </c>
      <c r="AO31" s="40">
        <v>1109124</v>
      </c>
      <c r="AP31" s="40">
        <v>1118411</v>
      </c>
      <c r="AQ31" s="40">
        <v>1132478</v>
      </c>
      <c r="AR31" s="40">
        <v>1143323</v>
      </c>
      <c r="AS31" s="40">
        <v>1145179</v>
      </c>
      <c r="AT31" s="40">
        <v>1155447</v>
      </c>
      <c r="AU31" s="40">
        <v>1167384</v>
      </c>
      <c r="AV31" s="40">
        <v>1178580</v>
      </c>
      <c r="AW31" s="40">
        <v>1187556</v>
      </c>
      <c r="AX31" s="40">
        <v>1172895</v>
      </c>
      <c r="AY31" s="40">
        <v>1143500</v>
      </c>
      <c r="AZ31" s="40">
        <v>1124030</v>
      </c>
      <c r="BA31" s="40">
        <v>1139423</v>
      </c>
      <c r="BB31" s="40">
        <v>1142766</v>
      </c>
      <c r="BC31" s="40">
        <v>1160254</v>
      </c>
      <c r="BD31" s="40">
        <v>1176518</v>
      </c>
      <c r="BE31" s="40">
        <v>1181969</v>
      </c>
      <c r="BF31" s="40">
        <v>1192848</v>
      </c>
      <c r="BG31" s="40">
        <v>1208170</v>
      </c>
      <c r="BH31" s="40">
        <v>1220403</v>
      </c>
      <c r="BI31" s="40">
        <v>1231672</v>
      </c>
      <c r="BJ31" s="50">
        <f t="shared" si="2"/>
        <v>3.7148563941405754</v>
      </c>
      <c r="BK31" s="45"/>
      <c r="BL31" s="43"/>
      <c r="BM31" s="43"/>
    </row>
    <row r="32" spans="1:63" ht="10.5" customHeight="1">
      <c r="A32" s="16"/>
      <c r="B32" s="19" t="s">
        <v>41</v>
      </c>
      <c r="C32" s="40">
        <v>621512</v>
      </c>
      <c r="D32" s="40">
        <v>614996</v>
      </c>
      <c r="E32" s="40">
        <v>621863</v>
      </c>
      <c r="F32" s="40">
        <v>626736</v>
      </c>
      <c r="G32" s="40">
        <v>633635</v>
      </c>
      <c r="H32" s="40">
        <v>639390</v>
      </c>
      <c r="I32" s="40">
        <v>641908</v>
      </c>
      <c r="J32" s="40">
        <v>643427</v>
      </c>
      <c r="K32" s="40">
        <v>650659</v>
      </c>
      <c r="L32" s="40">
        <v>656643</v>
      </c>
      <c r="M32" s="40">
        <v>660758</v>
      </c>
      <c r="N32" s="40">
        <v>659238</v>
      </c>
      <c r="O32" s="40">
        <v>648994</v>
      </c>
      <c r="P32" s="40">
        <v>643415</v>
      </c>
      <c r="Q32" s="40">
        <v>651975</v>
      </c>
      <c r="R32" s="40">
        <v>658011</v>
      </c>
      <c r="S32" s="40">
        <v>659977</v>
      </c>
      <c r="T32" s="40">
        <v>663890</v>
      </c>
      <c r="U32" s="40">
        <v>669290</v>
      </c>
      <c r="V32" s="40">
        <v>669891</v>
      </c>
      <c r="W32" s="40">
        <v>674998</v>
      </c>
      <c r="X32" s="40">
        <v>681797</v>
      </c>
      <c r="Y32" s="40">
        <v>686162</v>
      </c>
      <c r="Z32" s="40">
        <v>683375</v>
      </c>
      <c r="AA32" s="40">
        <v>672725</v>
      </c>
      <c r="AB32" s="40">
        <v>668699</v>
      </c>
      <c r="AC32" s="40">
        <v>674412</v>
      </c>
      <c r="AD32" s="40">
        <v>681067</v>
      </c>
      <c r="AE32" s="40">
        <v>686232</v>
      </c>
      <c r="AF32" s="40">
        <v>692651</v>
      </c>
      <c r="AG32" s="40">
        <v>694816</v>
      </c>
      <c r="AH32" s="40">
        <v>698573</v>
      </c>
      <c r="AI32" s="40">
        <v>704638</v>
      </c>
      <c r="AJ32" s="40">
        <v>710806</v>
      </c>
      <c r="AK32" s="40">
        <v>717376</v>
      </c>
      <c r="AL32" s="40">
        <v>715800</v>
      </c>
      <c r="AM32" s="40">
        <v>704310</v>
      </c>
      <c r="AN32" s="40">
        <v>699833</v>
      </c>
      <c r="AO32" s="40">
        <v>706389</v>
      </c>
      <c r="AP32" s="40">
        <v>711928</v>
      </c>
      <c r="AQ32" s="40">
        <v>719034</v>
      </c>
      <c r="AR32" s="40">
        <v>724581</v>
      </c>
      <c r="AS32" s="40">
        <v>724957</v>
      </c>
      <c r="AT32" s="40">
        <v>730333</v>
      </c>
      <c r="AU32" s="40">
        <v>736945</v>
      </c>
      <c r="AV32" s="40">
        <v>743191</v>
      </c>
      <c r="AW32" s="40">
        <v>748559</v>
      </c>
      <c r="AX32" s="40">
        <v>744130</v>
      </c>
      <c r="AY32" s="40">
        <v>730267</v>
      </c>
      <c r="AZ32" s="40">
        <v>721129</v>
      </c>
      <c r="BA32" s="40">
        <v>729630</v>
      </c>
      <c r="BB32" s="40">
        <v>734548</v>
      </c>
      <c r="BC32" s="40">
        <v>743326</v>
      </c>
      <c r="BD32" s="40">
        <v>751334</v>
      </c>
      <c r="BE32" s="40">
        <v>753976</v>
      </c>
      <c r="BF32" s="40">
        <v>758857</v>
      </c>
      <c r="BG32" s="40">
        <v>767131</v>
      </c>
      <c r="BH32" s="40">
        <v>774333</v>
      </c>
      <c r="BI32" s="40">
        <v>779963</v>
      </c>
      <c r="BJ32" s="50">
        <f t="shared" si="2"/>
        <v>4.195260493828812</v>
      </c>
      <c r="BK32" s="45"/>
    </row>
    <row r="33" spans="1:63" ht="10.5" customHeight="1">
      <c r="A33" s="16"/>
      <c r="B33" s="19" t="s">
        <v>42</v>
      </c>
      <c r="C33" s="40">
        <v>213553</v>
      </c>
      <c r="D33" s="40">
        <v>211615</v>
      </c>
      <c r="E33" s="40">
        <v>214695</v>
      </c>
      <c r="F33" s="40">
        <v>217012</v>
      </c>
      <c r="G33" s="40">
        <v>219591</v>
      </c>
      <c r="H33" s="40">
        <v>222264</v>
      </c>
      <c r="I33" s="40">
        <v>224291</v>
      </c>
      <c r="J33" s="40">
        <v>226267</v>
      </c>
      <c r="K33" s="40">
        <v>229291</v>
      </c>
      <c r="L33" s="40">
        <v>232216</v>
      </c>
      <c r="M33" s="40">
        <v>235188</v>
      </c>
      <c r="N33" s="40">
        <v>236459</v>
      </c>
      <c r="O33" s="40">
        <v>234649</v>
      </c>
      <c r="P33" s="40">
        <v>233902</v>
      </c>
      <c r="Q33" s="40">
        <v>238039</v>
      </c>
      <c r="R33" s="40">
        <v>240875</v>
      </c>
      <c r="S33" s="40">
        <v>242668</v>
      </c>
      <c r="T33" s="40">
        <v>244839</v>
      </c>
      <c r="U33" s="40">
        <v>247372</v>
      </c>
      <c r="V33" s="40">
        <v>248508</v>
      </c>
      <c r="W33" s="40">
        <v>250959</v>
      </c>
      <c r="X33" s="40">
        <v>254483</v>
      </c>
      <c r="Y33" s="40">
        <v>256607.00000000003</v>
      </c>
      <c r="Z33" s="40">
        <v>257235</v>
      </c>
      <c r="AA33" s="40">
        <v>254666</v>
      </c>
      <c r="AB33" s="40">
        <v>254733</v>
      </c>
      <c r="AC33" s="40">
        <v>257462</v>
      </c>
      <c r="AD33" s="40">
        <v>260471</v>
      </c>
      <c r="AE33" s="40">
        <v>263060</v>
      </c>
      <c r="AF33" s="40">
        <v>265365</v>
      </c>
      <c r="AG33" s="40">
        <v>266848</v>
      </c>
      <c r="AH33" s="40">
        <v>268940</v>
      </c>
      <c r="AI33" s="40">
        <v>272131</v>
      </c>
      <c r="AJ33" s="40">
        <v>275538</v>
      </c>
      <c r="AK33" s="40">
        <v>279246</v>
      </c>
      <c r="AL33" s="40">
        <v>280297</v>
      </c>
      <c r="AM33" s="40">
        <v>277745</v>
      </c>
      <c r="AN33" s="40">
        <v>277240</v>
      </c>
      <c r="AO33" s="40">
        <v>280613</v>
      </c>
      <c r="AP33" s="40">
        <v>282716</v>
      </c>
      <c r="AQ33" s="40">
        <v>285604</v>
      </c>
      <c r="AR33" s="40">
        <v>288311</v>
      </c>
      <c r="AS33" s="40">
        <v>288215</v>
      </c>
      <c r="AT33" s="40">
        <v>290779</v>
      </c>
      <c r="AU33" s="40">
        <v>293542</v>
      </c>
      <c r="AV33" s="40">
        <v>296208</v>
      </c>
      <c r="AW33" s="40">
        <v>298510</v>
      </c>
      <c r="AX33" s="40">
        <v>297972</v>
      </c>
      <c r="AY33" s="40">
        <v>293725</v>
      </c>
      <c r="AZ33" s="40">
        <v>291189</v>
      </c>
      <c r="BA33" s="40">
        <v>295339</v>
      </c>
      <c r="BB33" s="40">
        <v>297629</v>
      </c>
      <c r="BC33" s="40">
        <v>300278</v>
      </c>
      <c r="BD33" s="40">
        <v>303119</v>
      </c>
      <c r="BE33" s="40">
        <v>304205</v>
      </c>
      <c r="BF33" s="40">
        <v>306573</v>
      </c>
      <c r="BG33" s="40">
        <v>310326</v>
      </c>
      <c r="BH33" s="40">
        <v>313687</v>
      </c>
      <c r="BI33" s="40">
        <v>316520</v>
      </c>
      <c r="BJ33" s="50">
        <f t="shared" si="2"/>
        <v>6.0332987169609</v>
      </c>
      <c r="BK33" s="45"/>
    </row>
    <row r="34" spans="1:63" ht="10.5" customHeight="1">
      <c r="A34" s="16"/>
      <c r="B34" s="19" t="s">
        <v>43</v>
      </c>
      <c r="C34" s="40">
        <v>24487</v>
      </c>
      <c r="D34" s="40">
        <v>24157</v>
      </c>
      <c r="E34" s="40">
        <v>24571</v>
      </c>
      <c r="F34" s="40">
        <v>25133</v>
      </c>
      <c r="G34" s="40">
        <v>25396</v>
      </c>
      <c r="H34" s="40">
        <v>25682</v>
      </c>
      <c r="I34" s="40">
        <v>26013</v>
      </c>
      <c r="J34" s="40">
        <v>26358</v>
      </c>
      <c r="K34" s="40">
        <v>26800</v>
      </c>
      <c r="L34" s="40">
        <v>27021</v>
      </c>
      <c r="M34" s="40">
        <v>27315</v>
      </c>
      <c r="N34" s="40">
        <v>27554</v>
      </c>
      <c r="O34" s="40">
        <v>27248</v>
      </c>
      <c r="P34" s="40">
        <v>27164</v>
      </c>
      <c r="Q34" s="40">
        <v>27746</v>
      </c>
      <c r="R34" s="40">
        <v>28172</v>
      </c>
      <c r="S34" s="40">
        <v>28529</v>
      </c>
      <c r="T34" s="40">
        <v>28662</v>
      </c>
      <c r="U34" s="40">
        <v>28939</v>
      </c>
      <c r="V34" s="40">
        <v>29078</v>
      </c>
      <c r="W34" s="40">
        <v>29462</v>
      </c>
      <c r="X34" s="40">
        <v>29830</v>
      </c>
      <c r="Y34" s="40">
        <v>30116</v>
      </c>
      <c r="Z34" s="40">
        <v>30355</v>
      </c>
      <c r="AA34" s="40">
        <v>29886</v>
      </c>
      <c r="AB34" s="40">
        <v>29923</v>
      </c>
      <c r="AC34" s="40">
        <v>30380</v>
      </c>
      <c r="AD34" s="40">
        <v>30818</v>
      </c>
      <c r="AE34" s="40">
        <v>31274</v>
      </c>
      <c r="AF34" s="40">
        <v>31609</v>
      </c>
      <c r="AG34" s="40">
        <v>31832</v>
      </c>
      <c r="AH34" s="40">
        <v>31970</v>
      </c>
      <c r="AI34" s="40">
        <v>32473.999999999996</v>
      </c>
      <c r="AJ34" s="40">
        <v>32909</v>
      </c>
      <c r="AK34" s="40">
        <v>33304</v>
      </c>
      <c r="AL34" s="40">
        <v>33466</v>
      </c>
      <c r="AM34" s="40">
        <v>33206</v>
      </c>
      <c r="AN34" s="40">
        <v>33086</v>
      </c>
      <c r="AO34" s="40">
        <v>33493</v>
      </c>
      <c r="AP34" s="40">
        <v>34125</v>
      </c>
      <c r="AQ34" s="40">
        <v>34631</v>
      </c>
      <c r="AR34" s="40">
        <v>35064</v>
      </c>
      <c r="AS34" s="40">
        <v>35135</v>
      </c>
      <c r="AT34" s="40">
        <v>35537</v>
      </c>
      <c r="AU34" s="40">
        <v>35950</v>
      </c>
      <c r="AV34" s="40">
        <v>36585</v>
      </c>
      <c r="AW34" s="40">
        <v>36915</v>
      </c>
      <c r="AX34" s="40">
        <v>36845</v>
      </c>
      <c r="AY34" s="40">
        <v>36415</v>
      </c>
      <c r="AZ34" s="40">
        <v>35954</v>
      </c>
      <c r="BA34" s="40">
        <v>36604</v>
      </c>
      <c r="BB34" s="40">
        <v>37149</v>
      </c>
      <c r="BC34" s="40">
        <v>37614</v>
      </c>
      <c r="BD34" s="40">
        <v>37978</v>
      </c>
      <c r="BE34" s="40">
        <v>38169</v>
      </c>
      <c r="BF34" s="40">
        <v>38440</v>
      </c>
      <c r="BG34" s="40">
        <v>39040</v>
      </c>
      <c r="BH34" s="40">
        <v>39574</v>
      </c>
      <c r="BI34" s="40">
        <v>40024</v>
      </c>
      <c r="BJ34" s="50">
        <f t="shared" si="2"/>
        <v>8.422050656914525</v>
      </c>
      <c r="BK34" s="45"/>
    </row>
    <row r="35" spans="1:65" ht="10.5" customHeight="1">
      <c r="A35" s="16"/>
      <c r="B35" s="19" t="s">
        <v>46</v>
      </c>
      <c r="C35" s="40">
        <v>39</v>
      </c>
      <c r="D35" s="40">
        <v>40</v>
      </c>
      <c r="E35" s="40">
        <v>39</v>
      </c>
      <c r="F35" s="40">
        <v>36</v>
      </c>
      <c r="G35" s="40">
        <v>30</v>
      </c>
      <c r="H35" s="40">
        <v>31</v>
      </c>
      <c r="I35" s="40">
        <v>29</v>
      </c>
      <c r="J35" s="40">
        <v>27</v>
      </c>
      <c r="K35" s="40">
        <v>29</v>
      </c>
      <c r="L35" s="40">
        <v>27</v>
      </c>
      <c r="M35" s="40">
        <v>24</v>
      </c>
      <c r="N35" s="40">
        <v>24</v>
      </c>
      <c r="O35" s="40">
        <v>22</v>
      </c>
      <c r="P35" s="40">
        <v>22</v>
      </c>
      <c r="Q35" s="40">
        <v>22</v>
      </c>
      <c r="R35" s="40">
        <v>22</v>
      </c>
      <c r="S35" s="40">
        <v>22</v>
      </c>
      <c r="T35" s="40">
        <v>21</v>
      </c>
      <c r="U35" s="40">
        <v>21</v>
      </c>
      <c r="V35" s="40">
        <v>21</v>
      </c>
      <c r="W35" s="40">
        <v>20</v>
      </c>
      <c r="X35" s="40">
        <v>19</v>
      </c>
      <c r="Y35" s="40">
        <v>19</v>
      </c>
      <c r="Z35" s="40">
        <v>19</v>
      </c>
      <c r="AA35" s="40">
        <v>19</v>
      </c>
      <c r="AB35" s="40">
        <v>19</v>
      </c>
      <c r="AC35" s="40">
        <v>19</v>
      </c>
      <c r="AD35" s="40">
        <v>19</v>
      </c>
      <c r="AE35" s="40">
        <v>19</v>
      </c>
      <c r="AF35" s="40">
        <v>18</v>
      </c>
      <c r="AG35" s="40">
        <v>18</v>
      </c>
      <c r="AH35" s="40">
        <v>18</v>
      </c>
      <c r="AI35" s="40">
        <v>18</v>
      </c>
      <c r="AJ35" s="40">
        <v>18</v>
      </c>
      <c r="AK35" s="40">
        <v>19</v>
      </c>
      <c r="AL35" s="40">
        <v>21</v>
      </c>
      <c r="AM35" s="40">
        <v>19</v>
      </c>
      <c r="AN35" s="40">
        <v>18</v>
      </c>
      <c r="AO35" s="40">
        <v>18</v>
      </c>
      <c r="AP35" s="40">
        <v>19</v>
      </c>
      <c r="AQ35" s="40">
        <v>20</v>
      </c>
      <c r="AR35" s="40">
        <v>20</v>
      </c>
      <c r="AS35" s="40">
        <v>21</v>
      </c>
      <c r="AT35" s="40">
        <v>22</v>
      </c>
      <c r="AU35" s="40">
        <v>22</v>
      </c>
      <c r="AV35" s="40">
        <v>20</v>
      </c>
      <c r="AW35" s="40">
        <v>21</v>
      </c>
      <c r="AX35" s="40">
        <v>22</v>
      </c>
      <c r="AY35" s="40">
        <v>23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50">
        <f t="shared" si="2"/>
        <v>-100</v>
      </c>
      <c r="BK35" s="45"/>
      <c r="BL35" s="43"/>
      <c r="BM35" s="43"/>
    </row>
    <row r="36" spans="1:63" ht="10.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47"/>
    </row>
    <row r="37" spans="1:2" s="25" customFormat="1" ht="10.5" customHeight="1">
      <c r="A37" s="23"/>
      <c r="B37" s="24"/>
    </row>
    <row r="38" spans="1:61" s="25" customFormat="1" ht="10.5" customHeight="1">
      <c r="A38" s="24" t="s">
        <v>2</v>
      </c>
      <c r="B38" s="24"/>
      <c r="AF38" s="44"/>
      <c r="AT38" s="37"/>
      <c r="AX38" s="37"/>
      <c r="BD38" s="44"/>
      <c r="BE38" s="44"/>
      <c r="BF38" s="44"/>
      <c r="BG38" s="44"/>
      <c r="BH38" s="44"/>
      <c r="BI38" s="44"/>
    </row>
    <row r="39" spans="1:61" s="25" customFormat="1" ht="10.5" customHeight="1">
      <c r="A39" s="24"/>
      <c r="B39" s="33" t="s">
        <v>50</v>
      </c>
      <c r="AV39" s="40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</row>
    <row r="40" spans="1:2" s="25" customFormat="1" ht="10.5" customHeight="1">
      <c r="A40" s="24"/>
      <c r="B40" s="33" t="s">
        <v>51</v>
      </c>
    </row>
    <row r="41" spans="1:2" s="25" customFormat="1" ht="10.5" customHeight="1">
      <c r="A41" s="24"/>
      <c r="B41" s="33" t="s">
        <v>52</v>
      </c>
    </row>
    <row r="42" spans="1:2" s="25" customFormat="1" ht="10.5" customHeight="1">
      <c r="A42" s="24"/>
      <c r="B42" s="33" t="s">
        <v>47</v>
      </c>
    </row>
    <row r="43" spans="1:31" ht="10.5" customHeight="1">
      <c r="A43" s="34"/>
      <c r="B43" s="33" t="s">
        <v>48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0.5" customHeight="1" hidden="1">
      <c r="A44" s="34"/>
      <c r="B44" s="5" t="s">
        <v>19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0.5" customHeight="1">
      <c r="A45" s="34"/>
      <c r="B45" s="33" t="s">
        <v>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10.5" customHeight="1">
      <c r="A46" s="34"/>
      <c r="B46" s="3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2.75">
      <c r="A47" s="34"/>
      <c r="B47" s="36" t="s">
        <v>16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63" ht="15">
      <c r="A48" s="34"/>
      <c r="B48" s="35" t="s">
        <v>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</row>
    <row r="49" spans="1:63" ht="15">
      <c r="A49" s="30"/>
      <c r="B49" s="3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</row>
    <row r="50" spans="3:63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</row>
    <row r="51" spans="3:63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</row>
    <row r="52" spans="3:63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</row>
    <row r="53" spans="3:63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3:63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3:63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3:63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3:63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3:63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3:63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</row>
    <row r="60" spans="3:63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3:63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</row>
    <row r="62" spans="3:63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3:63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3:63" ht="12.7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3:63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3:63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3:63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3:63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3:63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3:63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3:63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3:63" ht="12.7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3:63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3:63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3:63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3:63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3:63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ht="15">
      <c r="C78" s="27"/>
    </row>
    <row r="79" ht="15">
      <c r="C79" s="27"/>
    </row>
    <row r="80" ht="15">
      <c r="C80" s="27"/>
    </row>
    <row r="81" ht="15">
      <c r="C81" s="27"/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Meza Muedas William</dc:creator>
  <cp:keywords/>
  <dc:description/>
  <cp:lastModifiedBy>Torres Garay de Bardales Ruth Nelly</cp:lastModifiedBy>
  <cp:lastPrinted>2018-08-10T22:16:14Z</cp:lastPrinted>
  <dcterms:created xsi:type="dcterms:W3CDTF">2018-07-09T20:27:10Z</dcterms:created>
  <dcterms:modified xsi:type="dcterms:W3CDTF">2019-12-12T14:45:14Z</dcterms:modified>
  <cp:category/>
  <cp:version/>
  <cp:contentType/>
  <cp:contentStatus/>
</cp:coreProperties>
</file>