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2768064-ADDB-4D14-A01B-05466C45750A}" xr6:coauthVersionLast="38" xr6:coauthVersionMax="44" xr10:uidLastSave="{00000000-0000-0000-0000-000000000000}"/>
  <bookViews>
    <workbookView xWindow="5025" yWindow="510" windowWidth="16935" windowHeight="10305" xr2:uid="{5293A8F0-291B-4C5E-83BD-FEDC5B9BE9AC}"/>
  </bookViews>
  <sheets>
    <sheet name="Indice" sheetId="3" r:id="rId1"/>
    <sheet name="Cdro1" sheetId="1" r:id="rId2"/>
    <sheet name="Cdro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2" l="1"/>
  <c r="G17" i="2"/>
  <c r="H17" i="2"/>
  <c r="I17" i="2"/>
  <c r="J17" i="2"/>
  <c r="K17" i="2"/>
  <c r="E17" i="2"/>
  <c r="F10" i="2"/>
  <c r="G10" i="2"/>
  <c r="H10" i="2"/>
  <c r="I10" i="2"/>
  <c r="J10" i="2"/>
  <c r="K10" i="2"/>
  <c r="E10" i="2"/>
  <c r="G11" i="1"/>
  <c r="E11" i="1"/>
  <c r="L10" i="2" l="1"/>
  <c r="L17" i="2"/>
</calcChain>
</file>

<file path=xl/sharedStrings.xml><?xml version="1.0" encoding="utf-8"?>
<sst xmlns="http://schemas.openxmlformats.org/spreadsheetml/2006/main" count="99" uniqueCount="88">
  <si>
    <t>Total</t>
  </si>
  <si>
    <t>En cantidad y millones de soles</t>
  </si>
  <si>
    <t>Mayor a 50 UIT hasta 100 UIT</t>
  </si>
  <si>
    <t>Mayor a 20 UIT hasta 50 UIT</t>
  </si>
  <si>
    <t>Mayor a 10 UIT hasta 20 UIT</t>
  </si>
  <si>
    <t xml:space="preserve">Cantidad de </t>
  </si>
  <si>
    <t>Monto acogido</t>
  </si>
  <si>
    <t>Hasta 150 UIT</t>
  </si>
  <si>
    <t>Hasta 1 UIT</t>
  </si>
  <si>
    <t>CUADRO 1</t>
  </si>
  <si>
    <t xml:space="preserve">Rangos de Ingreso </t>
  </si>
  <si>
    <t>Contribuyentes</t>
  </si>
  <si>
    <t>2/</t>
  </si>
  <si>
    <t>3/</t>
  </si>
  <si>
    <t>Cantidad de Contribuyentes</t>
  </si>
  <si>
    <t>CUADRO 2</t>
  </si>
  <si>
    <t>CONTRIBUYENTES QUE PERCIBEN RENTAS DE TERCERA CATEGORÍA ACOGIDOS AL RÉGIMEN DE APLAZAMIENTO Y/O FRACCIONAMIENTO DE LAS DEUDAS</t>
  </si>
  <si>
    <t>Agropecuario</t>
  </si>
  <si>
    <t>Pesca</t>
  </si>
  <si>
    <t>Minería e 
Hidrocarburos</t>
  </si>
  <si>
    <t>Manufactura</t>
  </si>
  <si>
    <t>Construcción</t>
  </si>
  <si>
    <t>Comercio</t>
  </si>
  <si>
    <t>Mayor a 1 700  hasta 2 300 UIT</t>
  </si>
  <si>
    <t>Mayor a 10 000 UIT</t>
  </si>
  <si>
    <t>Mayor a 2 300  hasta 10 000 UIT</t>
  </si>
  <si>
    <t>Mayor a  150  hasta 1 700 UIT</t>
  </si>
  <si>
    <t>TOTAL</t>
  </si>
  <si>
    <t>Otros 
Servicios</t>
  </si>
  <si>
    <t xml:space="preserve"> - Que, durante el ejercicio 2019, han percibido ingresos por rentas diferentes a la de tercera categoría.</t>
  </si>
  <si>
    <t>Rangos de Ingreso  2/</t>
  </si>
  <si>
    <t>Actividad Económica  3/</t>
  </si>
  <si>
    <t xml:space="preserve">      categoría que es consignada en el formulario virtual 709 - DDJJ Anual de Persona Natural, para el ejercicio 2019.</t>
  </si>
  <si>
    <t xml:space="preserve">      categoría que es consignada en el formulario virtual 709, para el ejercicio 2019.</t>
  </si>
  <si>
    <t>2/ Los rangos de ingresos se han obtenido considerando el mayor valor que resulta de comparar lo siguiente:</t>
  </si>
  <si>
    <t xml:space="preserve"> - La suma de los ingresos totales (ingresos gravados, no gravados, exonerados y otros ingresos), declarados mediante  el formulario virtual 710 - DDJJ Anual de Renta de Tercera Categoría, ejercicio 2019.</t>
  </si>
  <si>
    <t>3/ Respecto a la actividad económica se debe tener en cuenta lo siguiente:</t>
  </si>
  <si>
    <t>Monto Acogido 4/</t>
  </si>
  <si>
    <t xml:space="preserve"> - Para fines de codificar la actividad económica declarada por el contribuyente, la SUNAT emplea la revisión 3 de la CIIU de todas las actividades económicas.</t>
  </si>
  <si>
    <t xml:space="preserve"> - La actividad económica es un dato declarado por el contribuyente al momento de su inscripción ante la SUNAT y se actualiza en tanto el contribuyente comunique alguna variación en el mismo.</t>
  </si>
  <si>
    <t xml:space="preserve"> - Se considera la actividad económica principal que realiza el contribuyente y que corresponde a la que genere mayores ingresos por ventas. </t>
  </si>
  <si>
    <t>Elaboración: División de Estadística - Gerencia de Estudios Económicos - SUNAT</t>
  </si>
  <si>
    <t xml:space="preserve">      por arrendamiento declarados mediante el formulario 1683 y la Renta Bruta de primera </t>
  </si>
  <si>
    <t xml:space="preserve">  b) Para rentas de segunda categoría; se considera al mayor valor obtenido de comparar la sumatoria de las Ganancias </t>
  </si>
  <si>
    <t xml:space="preserve">     Al monto anterior se le adiciona los ingresos de segunda categoría declarados por el contribuyente mediante el formulario 1665 </t>
  </si>
  <si>
    <t xml:space="preserve">     y los ingresos informados por los agentes de retención mediante el formulario 617.</t>
  </si>
  <si>
    <t xml:space="preserve">  c) Para rentas de cuarta categoría; se considera el mayor valor que resulta de comparar la suma de los ingresos declarados </t>
  </si>
  <si>
    <t xml:space="preserve">      en el formulario 616 (Trabajadores Independientes) y la suma de los ingresos informados por los empleadores en el </t>
  </si>
  <si>
    <t xml:space="preserve">  d) Para rentas de quinta categoría; se considera el mayor valor obtenido entre: la sumatoria de las remuneraciones afectas a rentas </t>
  </si>
  <si>
    <t xml:space="preserve">      de quinta categoría informadas por los empleadores mediante el PDT 601 (Planilla Electrónica); </t>
  </si>
  <si>
    <t xml:space="preserve">      y el total de renta de quinta categoría declarada en el formulario virtual 709.</t>
  </si>
  <si>
    <t xml:space="preserve">      Régimen de Aplazamiento y/o Fraccionamiento.</t>
  </si>
  <si>
    <t xml:space="preserve">CONTRIBUYENTES QUE PERCIBEN RENTAS DIFERENTES A LA DE TERCERA </t>
  </si>
  <si>
    <t xml:space="preserve">CATEGORÍA ACOGIDOS AL RÉGIMEN DE APLAZAMIENTO Y/O FRACCIONAMIENTO </t>
  </si>
  <si>
    <t xml:space="preserve">DE LAS DEUDAS TRIBUTARIAS ADMINISTRADAS POR LA SUNAT - RAF, SEGÚN </t>
  </si>
  <si>
    <t>RANGO DE INGRESOS: AÑO 2020  1/</t>
  </si>
  <si>
    <t>TRIBUTARIAS ADMINISTRADAS POR LA SUNAT - RAF, SEGÚN RANGO DE INGRESOS Y ACTIVIDAD ECONÓMICA: AÑO 2020  1/</t>
  </si>
  <si>
    <t xml:space="preserve"> - La suma de las ventas totales (gravadas, no gravadas, exportaciones) y otros ingresos, declarados en el formulario 621 - DDJJ mensual de IGV-Renta (incluye PDT y formulario virtual), por los periodos de enero a diciembre del 2019.</t>
  </si>
  <si>
    <t xml:space="preserve"> - La suma de los ingresos netos que constituyen base imponible del Impuesto a la Renta de tercera categoría, declarados mediante el formulario 621 (incluye PDT y formulario virtual), por los periodos de enero a diciembre del 2019.</t>
  </si>
  <si>
    <t xml:space="preserve">      en el formulario virtual 709, obteniéndose el mayor valor de estos. </t>
  </si>
  <si>
    <t xml:space="preserve">      PDT 601 (Planilla Electrónica) para el ejercicio 2019. El resultado anterior se compara con el total de renta de cuarta declarada</t>
  </si>
  <si>
    <t xml:space="preserve">3/ Corresponde al importe de la deuda que, la Administración Tributaria aprueba al 31/12/2020 como acogimiento al </t>
  </si>
  <si>
    <t>4/ Corresponde al importe de la deuda que, la Administración Tributaria aprueba al 31/12/2020 como acogimiento al Régimen de Aplazamiento y/o Fraccionamiento.</t>
  </si>
  <si>
    <t>Mayor a 1 UIT hasta 5 UIT</t>
  </si>
  <si>
    <t>Mayor a 5 UIT hasta 10 UIT</t>
  </si>
  <si>
    <t>Mayor a 100 UIT hasta 150 UIT</t>
  </si>
  <si>
    <t>Mayor a 150 UIT</t>
  </si>
  <si>
    <t xml:space="preserve"> - Que, hasta el 31 de diciembre del 2020, han solicitado acogerse al RAF mediante la presentación del formulario virtual 1704. </t>
  </si>
  <si>
    <t>Cuadro 1</t>
  </si>
  <si>
    <t>Cuadro 2</t>
  </si>
  <si>
    <t>CONTRIBUYENTES QUE PERCIBEN RENTAS DIFERENTES A LA DE TERCERA CATEGORÍA ACOGIDOS AL RÉGIMEN DE APLAZAMIENTO Y/O FRACCIONAMIENTO DE LAS DEUDAS TRIBUTARIAS ADMINISTRADAS POR LA SUNAT - RAF, SEGÚN RANGO DE INGRESOS: AÑO 2020</t>
  </si>
  <si>
    <t>CONTRIBUYENTES QUE PERCIBEN RENTAS DE TERCERA CATEGORÍA ACOGIDOS AL RÉGIMEN DE APLAZAMIENTO Y/O FRACCIONAMIENTO DE LAS DEUDAS TRIBUTARIAS ADMINISTRADAS POR LA SUNAT - RAF, SEGÚN RANGO DE INGRESOS Y ACTIVIDAD ECONÓMICA: AÑO 2020</t>
  </si>
  <si>
    <t>Indice</t>
  </si>
  <si>
    <t xml:space="preserve">Fuente: SUNAT </t>
  </si>
  <si>
    <t>TRANSPARENCIA</t>
  </si>
  <si>
    <t xml:space="preserve">INFORMACIÓN DE LA CANTIDAD DE CONTRIBUYENTES ACOGIDOS AL RÉGIMEN DE APLAZAMIENTO </t>
  </si>
  <si>
    <t xml:space="preserve">1/ Conforme a lo indicado en la Tercera Disposición Complementaria Final del Decreto Legislativo N° 1487. </t>
  </si>
  <si>
    <t xml:space="preserve">    Se considera a los contribuyentes (personas naturales) que cumplen con las siguientes condiciones a la vez:</t>
  </si>
  <si>
    <t xml:space="preserve">    Se considera a los contribuyentes (personas naturales y jurídicas) que cumplen con las siguientes condiciones a la vez:</t>
  </si>
  <si>
    <t>1/ En base a lo indicado en el literal a) de la Tercera Disposición Complementaria Final del Decreto Supremo N° 155-2020-EF,</t>
  </si>
  <si>
    <t xml:space="preserve">    que reglamenta al Decreto Legislativo N° 1487.</t>
  </si>
  <si>
    <t>1/ En base a lo indicado en el literal b) de la Tercera Disposición Complementaria Final del Decreto Supremo N° 155-2020-EF, que reglamenta al Decreto Legislativo N° 1487.</t>
  </si>
  <si>
    <t>Información actualizada al 26 mayo del 2021</t>
  </si>
  <si>
    <t xml:space="preserve"> - Corresponde a las solicitudes resueltas con información al 26 de mayo del 2021.</t>
  </si>
  <si>
    <t>Y/O FRACCIONAMIENTO (RAF) DE LAS DEUDAS TRIBUTARIAS ADMINISTRADAS POR LA SUNAT    1/</t>
  </si>
  <si>
    <t>2/ Los rangos de ingresos han sido obtenidos teniendo en cuenta las siguientes consideraciones:</t>
  </si>
  <si>
    <t xml:space="preserve">  a) Para rentas de primera categoría; se considera al mayor valor obtenido de comparar la suma de los ingresos mensuales </t>
  </si>
  <si>
    <t xml:space="preserve">      de Capital declaradas mediante el formulario virtual 1666 y las Rentas Brutas de segunda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</si>
</sst>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#\ ##0"/>
    <numFmt numFmtId="166" formatCode="#\ ##0.0,,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5" fillId="0" borderId="0" xfId="0" applyFont="1"/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43" fontId="2" fillId="0" borderId="0" xfId="0" applyNumberFormat="1" applyFont="1"/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2" fillId="0" borderId="0" xfId="1" applyNumberFormat="1" applyFont="1"/>
    <xf numFmtId="165" fontId="2" fillId="0" borderId="0" xfId="0" applyNumberFormat="1" applyFont="1" applyAlignment="1">
      <alignment vertical="center"/>
    </xf>
    <xf numFmtId="165" fontId="2" fillId="0" borderId="0" xfId="1" applyNumberFormat="1" applyFont="1" applyAlignment="1">
      <alignment horizontal="right"/>
    </xf>
    <xf numFmtId="166" fontId="1" fillId="0" borderId="0" xfId="0" applyNumberFormat="1" applyFont="1" applyAlignment="1">
      <alignment vertical="center"/>
    </xf>
    <xf numFmtId="166" fontId="2" fillId="0" borderId="0" xfId="0" applyNumberFormat="1" applyFont="1"/>
    <xf numFmtId="166" fontId="2" fillId="0" borderId="0" xfId="1" applyNumberFormat="1" applyFont="1" applyAlignment="1">
      <alignment horizontal="right"/>
    </xf>
    <xf numFmtId="0" fontId="9" fillId="0" borderId="0" xfId="0" applyFont="1"/>
    <xf numFmtId="166" fontId="2" fillId="0" borderId="0" xfId="1" applyNumberFormat="1" applyFont="1" applyAlignment="1">
      <alignment horizontal="right" vertical="center"/>
    </xf>
    <xf numFmtId="166" fontId="1" fillId="0" borderId="0" xfId="0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0" fontId="7" fillId="0" borderId="0" xfId="0" applyFont="1"/>
    <xf numFmtId="0" fontId="2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3" applyFont="1" applyAlignment="1">
      <alignment horizontal="center" vertical="center"/>
    </xf>
    <xf numFmtId="0" fontId="8" fillId="3" borderId="0" xfId="0" quotePrefix="1" applyFont="1" applyFill="1"/>
    <xf numFmtId="0" fontId="2" fillId="3" borderId="0" xfId="0" applyFont="1" applyFill="1"/>
    <xf numFmtId="0" fontId="9" fillId="3" borderId="0" xfId="0" applyFont="1" applyFill="1"/>
    <xf numFmtId="0" fontId="8" fillId="3" borderId="0" xfId="0" applyFont="1" applyFill="1"/>
    <xf numFmtId="0" fontId="5" fillId="0" borderId="0" xfId="0" applyFont="1" applyAlignment="1">
      <alignment vertical="center" wrapText="1"/>
    </xf>
    <xf numFmtId="0" fontId="2" fillId="2" borderId="0" xfId="0" applyFont="1" applyFill="1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13" fillId="2" borderId="0" xfId="2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 xr:uid="{27DB4461-C929-4555-8829-19979EB76D2E}"/>
  </cellStyles>
  <dxfs count="0"/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6F4B-5A01-4852-806D-6F704AF278B5}">
  <dimension ref="B1:C12"/>
  <sheetViews>
    <sheetView tabSelected="1" zoomScaleNormal="100" workbookViewId="0"/>
  </sheetViews>
  <sheetFormatPr baseColWidth="10" defaultRowHeight="14.25" x14ac:dyDescent="0.2"/>
  <cols>
    <col min="1" max="1" width="3.85546875" style="32" customWidth="1"/>
    <col min="2" max="2" width="10.7109375" style="32" customWidth="1"/>
    <col min="3" max="3" width="100.7109375" style="32" customWidth="1"/>
    <col min="4" max="16384" width="11.42578125" style="32"/>
  </cols>
  <sheetData>
    <row r="1" spans="2:3" x14ac:dyDescent="0.2">
      <c r="B1" s="38"/>
      <c r="C1" s="38"/>
    </row>
    <row r="2" spans="2:3" ht="15" x14ac:dyDescent="0.2">
      <c r="B2" s="57" t="s">
        <v>74</v>
      </c>
      <c r="C2" s="57"/>
    </row>
    <row r="3" spans="2:3" ht="15" x14ac:dyDescent="0.2">
      <c r="B3" s="57" t="s">
        <v>75</v>
      </c>
      <c r="C3" s="57"/>
    </row>
    <row r="4" spans="2:3" ht="15" x14ac:dyDescent="0.2">
      <c r="B4" s="57" t="s">
        <v>84</v>
      </c>
      <c r="C4" s="57"/>
    </row>
    <row r="5" spans="2:3" x14ac:dyDescent="0.2">
      <c r="B5" s="3" t="s">
        <v>82</v>
      </c>
    </row>
    <row r="6" spans="2:3" x14ac:dyDescent="0.2">
      <c r="B6" s="7"/>
    </row>
    <row r="7" spans="2:3" x14ac:dyDescent="0.2">
      <c r="B7" s="7"/>
      <c r="C7" s="35" t="s">
        <v>72</v>
      </c>
    </row>
    <row r="8" spans="2:3" ht="51" customHeight="1" x14ac:dyDescent="0.2">
      <c r="B8" s="36" t="s">
        <v>68</v>
      </c>
      <c r="C8" s="41" t="s">
        <v>70</v>
      </c>
    </row>
    <row r="9" spans="2:3" ht="51" customHeight="1" x14ac:dyDescent="0.2">
      <c r="B9" s="36" t="s">
        <v>69</v>
      </c>
      <c r="C9" s="41" t="s">
        <v>71</v>
      </c>
    </row>
    <row r="10" spans="2:3" x14ac:dyDescent="0.2">
      <c r="B10" s="7"/>
      <c r="C10" s="7"/>
    </row>
    <row r="11" spans="2:3" x14ac:dyDescent="0.2">
      <c r="C11" s="7"/>
    </row>
    <row r="12" spans="2:3" x14ac:dyDescent="0.2">
      <c r="B12" s="31" t="s">
        <v>76</v>
      </c>
      <c r="C12" s="7"/>
    </row>
  </sheetData>
  <mergeCells count="3">
    <mergeCell ref="B3:C3"/>
    <mergeCell ref="B2:C2"/>
    <mergeCell ref="B4:C4"/>
  </mergeCells>
  <hyperlinks>
    <hyperlink ref="B8" location="Cdro1!A1" display="Cuadro 1" xr:uid="{BE147E6F-5326-4F61-94D2-7AEB2980B6AE}"/>
    <hyperlink ref="B9" location="Cdro2!A1" display="Cuadro 2" xr:uid="{71D46AE1-00CB-4018-898C-FB21351CCC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B9B7-9D5A-4F20-AF60-6D4A55CDEFF0}">
  <dimension ref="A2:L48"/>
  <sheetViews>
    <sheetView showGridLines="0" topLeftCell="A17" zoomScale="75" zoomScaleNormal="75" workbookViewId="0">
      <selection activeCell="B44" sqref="B44"/>
    </sheetView>
  </sheetViews>
  <sheetFormatPr baseColWidth="10" defaultRowHeight="14.25" x14ac:dyDescent="0.2"/>
  <cols>
    <col min="1" max="1" width="2.7109375" style="2" customWidth="1"/>
    <col min="2" max="2" width="3.7109375" style="2" customWidth="1"/>
    <col min="3" max="3" width="25.7109375" style="2" customWidth="1"/>
    <col min="4" max="4" width="10.5703125" style="2" customWidth="1"/>
    <col min="5" max="5" width="20.7109375" style="2" customWidth="1"/>
    <col min="6" max="6" width="3.85546875" style="2" customWidth="1"/>
    <col min="7" max="7" width="20.7109375" style="2" customWidth="1"/>
    <col min="8" max="8" width="3.85546875" style="2" customWidth="1"/>
    <col min="9" max="16384" width="11.42578125" style="2"/>
  </cols>
  <sheetData>
    <row r="2" spans="1:10" ht="15" x14ac:dyDescent="0.25">
      <c r="B2" s="1" t="s">
        <v>9</v>
      </c>
    </row>
    <row r="3" spans="1:10" s="32" customFormat="1" ht="15" x14ac:dyDescent="0.25">
      <c r="B3" s="1" t="s">
        <v>52</v>
      </c>
    </row>
    <row r="4" spans="1:10" s="7" customFormat="1" ht="15" x14ac:dyDescent="0.25">
      <c r="A4" s="32"/>
      <c r="B4" s="1" t="s">
        <v>53</v>
      </c>
      <c r="C4" s="32"/>
      <c r="D4" s="32"/>
      <c r="E4" s="32"/>
      <c r="F4" s="32"/>
      <c r="G4" s="32"/>
      <c r="H4" s="32"/>
    </row>
    <row r="5" spans="1:10" s="7" customFormat="1" ht="15" x14ac:dyDescent="0.25">
      <c r="A5" s="32"/>
      <c r="B5" s="1" t="s">
        <v>54</v>
      </c>
      <c r="C5" s="32"/>
      <c r="D5" s="32"/>
      <c r="E5" s="32"/>
      <c r="F5" s="32"/>
      <c r="G5" s="32"/>
      <c r="H5" s="32"/>
    </row>
    <row r="6" spans="1:10" s="7" customFormat="1" ht="15" x14ac:dyDescent="0.25">
      <c r="A6" s="32"/>
      <c r="B6" s="1" t="s">
        <v>55</v>
      </c>
      <c r="C6" s="32"/>
      <c r="D6" s="32"/>
      <c r="E6" s="32"/>
      <c r="F6" s="32"/>
      <c r="G6" s="32"/>
      <c r="H6" s="32"/>
    </row>
    <row r="7" spans="1:10" ht="15" x14ac:dyDescent="0.25">
      <c r="A7" s="7"/>
      <c r="B7" s="1" t="s">
        <v>1</v>
      </c>
    </row>
    <row r="8" spans="1:10" ht="18.75" customHeight="1" x14ac:dyDescent="0.2">
      <c r="B8" s="43"/>
      <c r="C8" s="43" t="s">
        <v>10</v>
      </c>
      <c r="D8" s="43"/>
      <c r="E8" s="44" t="s">
        <v>5</v>
      </c>
      <c r="F8" s="43"/>
      <c r="G8" s="44" t="s">
        <v>6</v>
      </c>
      <c r="H8" s="43"/>
      <c r="J8" s="12"/>
    </row>
    <row r="9" spans="1:10" ht="15" x14ac:dyDescent="0.2">
      <c r="B9" s="45"/>
      <c r="C9" s="45" t="s">
        <v>12</v>
      </c>
      <c r="D9" s="45"/>
      <c r="E9" s="46" t="s">
        <v>11</v>
      </c>
      <c r="F9" s="45"/>
      <c r="G9" s="46" t="s">
        <v>13</v>
      </c>
      <c r="H9" s="45"/>
      <c r="J9" s="12"/>
    </row>
    <row r="10" spans="1:10" ht="9.75" customHeight="1" x14ac:dyDescent="0.2">
      <c r="B10" s="10"/>
      <c r="C10" s="10"/>
      <c r="D10" s="10"/>
      <c r="E10" s="16"/>
      <c r="F10" s="10"/>
      <c r="G10" s="16"/>
      <c r="H10" s="10"/>
      <c r="J10" s="12"/>
    </row>
    <row r="11" spans="1:10" ht="22.5" customHeight="1" x14ac:dyDescent="0.2">
      <c r="B11" s="15"/>
      <c r="C11" s="13" t="s">
        <v>0</v>
      </c>
      <c r="D11" s="10"/>
      <c r="E11" s="30">
        <f>SUM(E12:E19)</f>
        <v>17582</v>
      </c>
      <c r="F11" s="10"/>
      <c r="G11" s="28">
        <f>SUM(G12:G19)</f>
        <v>187877602</v>
      </c>
      <c r="H11" s="10"/>
    </row>
    <row r="12" spans="1:10" x14ac:dyDescent="0.2">
      <c r="B12" s="4"/>
      <c r="C12" s="15" t="s">
        <v>8</v>
      </c>
      <c r="D12" s="15"/>
      <c r="E12" s="29">
        <v>1082</v>
      </c>
      <c r="F12" s="15"/>
      <c r="G12" s="27">
        <v>17337142</v>
      </c>
      <c r="J12" s="12"/>
    </row>
    <row r="13" spans="1:10" x14ac:dyDescent="0.2">
      <c r="B13" s="4"/>
      <c r="C13" s="15" t="s">
        <v>63</v>
      </c>
      <c r="D13" s="15"/>
      <c r="E13" s="29">
        <v>1053</v>
      </c>
      <c r="F13" s="15"/>
      <c r="G13" s="27">
        <v>12769560</v>
      </c>
      <c r="J13" s="12"/>
    </row>
    <row r="14" spans="1:10" x14ac:dyDescent="0.2">
      <c r="B14" s="4"/>
      <c r="C14" s="15" t="s">
        <v>64</v>
      </c>
      <c r="D14" s="15"/>
      <c r="E14" s="29">
        <v>1360</v>
      </c>
      <c r="F14" s="15"/>
      <c r="G14" s="27">
        <v>8845614</v>
      </c>
      <c r="J14" s="12"/>
    </row>
    <row r="15" spans="1:10" x14ac:dyDescent="0.2">
      <c r="B15" s="4"/>
      <c r="C15" s="15" t="s">
        <v>4</v>
      </c>
      <c r="D15" s="15"/>
      <c r="E15" s="29">
        <v>5842</v>
      </c>
      <c r="F15" s="15"/>
      <c r="G15" s="27">
        <v>21439479</v>
      </c>
      <c r="J15" s="12"/>
    </row>
    <row r="16" spans="1:10" x14ac:dyDescent="0.2">
      <c r="B16" s="4"/>
      <c r="C16" s="15" t="s">
        <v>3</v>
      </c>
      <c r="D16" s="15"/>
      <c r="E16" s="29">
        <v>5638</v>
      </c>
      <c r="F16" s="15"/>
      <c r="G16" s="27">
        <v>37880016</v>
      </c>
      <c r="J16" s="12"/>
    </row>
    <row r="17" spans="2:12" x14ac:dyDescent="0.2">
      <c r="B17" s="4"/>
      <c r="C17" s="15" t="s">
        <v>2</v>
      </c>
      <c r="D17" s="15"/>
      <c r="E17" s="29">
        <v>1805</v>
      </c>
      <c r="F17" s="15"/>
      <c r="G17" s="27">
        <v>30837201</v>
      </c>
      <c r="J17" s="12"/>
    </row>
    <row r="18" spans="2:12" x14ac:dyDescent="0.2">
      <c r="B18" s="4"/>
      <c r="C18" s="15" t="s">
        <v>65</v>
      </c>
      <c r="D18" s="15"/>
      <c r="E18" s="29">
        <v>406</v>
      </c>
      <c r="F18" s="15"/>
      <c r="G18" s="27">
        <v>18809793</v>
      </c>
      <c r="J18" s="12"/>
    </row>
    <row r="19" spans="2:12" x14ac:dyDescent="0.2">
      <c r="B19" s="4"/>
      <c r="C19" s="15" t="s">
        <v>66</v>
      </c>
      <c r="D19" s="15"/>
      <c r="E19" s="29">
        <v>396</v>
      </c>
      <c r="F19" s="15"/>
      <c r="G19" s="27">
        <v>39958797</v>
      </c>
      <c r="J19" s="12"/>
    </row>
    <row r="20" spans="2:12" x14ac:dyDescent="0.2">
      <c r="B20" s="9"/>
      <c r="C20" s="9"/>
      <c r="D20" s="9"/>
      <c r="E20" s="6"/>
      <c r="F20" s="9"/>
      <c r="G20" s="6"/>
      <c r="H20" s="9"/>
    </row>
    <row r="21" spans="2:12" s="32" customFormat="1" x14ac:dyDescent="0.2">
      <c r="B21" s="14" t="s">
        <v>79</v>
      </c>
      <c r="C21" s="54"/>
      <c r="D21" s="54"/>
      <c r="E21" s="55"/>
      <c r="F21" s="54"/>
      <c r="G21" s="55"/>
      <c r="H21" s="54"/>
    </row>
    <row r="22" spans="2:12" s="32" customFormat="1" x14ac:dyDescent="0.2">
      <c r="B22" s="14" t="s">
        <v>80</v>
      </c>
      <c r="C22" s="54"/>
      <c r="D22" s="54"/>
      <c r="E22" s="55"/>
      <c r="F22" s="54"/>
      <c r="G22" s="55"/>
      <c r="H22" s="54"/>
    </row>
    <row r="23" spans="2:12" s="32" customFormat="1" x14ac:dyDescent="0.2">
      <c r="B23" s="14" t="s">
        <v>77</v>
      </c>
      <c r="C23" s="14"/>
    </row>
    <row r="24" spans="2:12" s="32" customFormat="1" x14ac:dyDescent="0.2">
      <c r="B24" s="14"/>
      <c r="C24" s="14" t="s">
        <v>67</v>
      </c>
    </row>
    <row r="25" spans="2:12" s="32" customFormat="1" x14ac:dyDescent="0.2">
      <c r="B25" s="14"/>
      <c r="C25" s="14" t="s">
        <v>29</v>
      </c>
      <c r="L25" s="33"/>
    </row>
    <row r="26" spans="2:12" s="32" customFormat="1" x14ac:dyDescent="0.2">
      <c r="B26" s="14"/>
      <c r="C26" s="37" t="s">
        <v>83</v>
      </c>
      <c r="D26" s="38"/>
      <c r="E26" s="38"/>
      <c r="L26" s="33"/>
    </row>
    <row r="27" spans="2:12" s="32" customFormat="1" x14ac:dyDescent="0.2">
      <c r="B27" s="14" t="s">
        <v>85</v>
      </c>
      <c r="L27" s="33"/>
    </row>
    <row r="28" spans="2:12" s="32" customFormat="1" x14ac:dyDescent="0.2">
      <c r="B28" s="14"/>
      <c r="C28" s="14" t="s">
        <v>86</v>
      </c>
      <c r="L28" s="33"/>
    </row>
    <row r="29" spans="2:12" s="32" customFormat="1" x14ac:dyDescent="0.2">
      <c r="B29" s="14"/>
      <c r="C29" s="14" t="s">
        <v>42</v>
      </c>
      <c r="L29" s="33"/>
    </row>
    <row r="30" spans="2:12" s="32" customFormat="1" x14ac:dyDescent="0.2">
      <c r="B30" s="14"/>
      <c r="C30" s="14" t="s">
        <v>32</v>
      </c>
      <c r="L30" s="31"/>
    </row>
    <row r="31" spans="2:12" s="32" customFormat="1" x14ac:dyDescent="0.2">
      <c r="B31" s="14"/>
      <c r="C31" s="14" t="s">
        <v>43</v>
      </c>
      <c r="L31" s="34"/>
    </row>
    <row r="32" spans="2:12" s="32" customFormat="1" x14ac:dyDescent="0.2">
      <c r="B32" s="14"/>
      <c r="C32" s="14" t="s">
        <v>87</v>
      </c>
      <c r="L32" s="34"/>
    </row>
    <row r="33" spans="2:12" s="32" customFormat="1" x14ac:dyDescent="0.2">
      <c r="B33" s="14"/>
      <c r="C33" s="14" t="s">
        <v>33</v>
      </c>
      <c r="L33" s="34"/>
    </row>
    <row r="34" spans="2:12" s="32" customFormat="1" x14ac:dyDescent="0.2">
      <c r="B34" s="14"/>
      <c r="C34" s="14" t="s">
        <v>44</v>
      </c>
      <c r="L34" s="34"/>
    </row>
    <row r="35" spans="2:12" s="32" customFormat="1" x14ac:dyDescent="0.2">
      <c r="B35" s="14"/>
      <c r="C35" s="14" t="s">
        <v>45</v>
      </c>
      <c r="L35" s="34"/>
    </row>
    <row r="36" spans="2:12" s="32" customFormat="1" x14ac:dyDescent="0.2">
      <c r="B36" s="14"/>
      <c r="C36" s="14" t="s">
        <v>46</v>
      </c>
      <c r="L36" s="33"/>
    </row>
    <row r="37" spans="2:12" s="32" customFormat="1" x14ac:dyDescent="0.2">
      <c r="B37" s="14"/>
      <c r="C37" s="14" t="s">
        <v>47</v>
      </c>
      <c r="L37" s="33"/>
    </row>
    <row r="38" spans="2:12" s="32" customFormat="1" x14ac:dyDescent="0.2">
      <c r="B38" s="14"/>
      <c r="C38" s="14" t="s">
        <v>60</v>
      </c>
      <c r="L38" s="33"/>
    </row>
    <row r="39" spans="2:12" s="32" customFormat="1" x14ac:dyDescent="0.2">
      <c r="B39" s="14"/>
      <c r="C39" s="14" t="s">
        <v>59</v>
      </c>
      <c r="L39" s="33"/>
    </row>
    <row r="40" spans="2:12" s="32" customFormat="1" x14ac:dyDescent="0.2">
      <c r="B40" s="14"/>
      <c r="C40" s="14" t="s">
        <v>48</v>
      </c>
      <c r="L40" s="33"/>
    </row>
    <row r="41" spans="2:12" s="32" customFormat="1" x14ac:dyDescent="0.2">
      <c r="B41" s="14"/>
      <c r="C41" s="14" t="s">
        <v>49</v>
      </c>
      <c r="L41" s="33"/>
    </row>
    <row r="42" spans="2:12" s="32" customFormat="1" x14ac:dyDescent="0.2">
      <c r="B42" s="14"/>
      <c r="C42" s="14" t="s">
        <v>50</v>
      </c>
    </row>
    <row r="43" spans="2:12" s="32" customFormat="1" x14ac:dyDescent="0.2">
      <c r="B43" s="14" t="s">
        <v>61</v>
      </c>
      <c r="C43" s="14"/>
    </row>
    <row r="44" spans="2:12" s="32" customFormat="1" x14ac:dyDescent="0.2">
      <c r="B44" s="14" t="s">
        <v>51</v>
      </c>
      <c r="C44" s="14"/>
    </row>
    <row r="45" spans="2:12" s="32" customFormat="1" x14ac:dyDescent="0.2">
      <c r="B45" s="14"/>
      <c r="C45" s="14"/>
    </row>
    <row r="46" spans="2:12" s="32" customFormat="1" x14ac:dyDescent="0.2">
      <c r="B46" s="39" t="s">
        <v>73</v>
      </c>
      <c r="C46" s="40"/>
      <c r="D46" s="38"/>
      <c r="E46" s="38"/>
    </row>
    <row r="47" spans="2:12" s="32" customFormat="1" x14ac:dyDescent="0.2">
      <c r="B47" s="26" t="s">
        <v>41</v>
      </c>
      <c r="C47" s="14"/>
    </row>
    <row r="48" spans="2:12" s="32" customFormat="1" x14ac:dyDescent="0.2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F91A7-808C-49EE-83F5-69B367DD581F}">
  <dimension ref="B2:M43"/>
  <sheetViews>
    <sheetView showGridLines="0" zoomScale="75" zoomScaleNormal="75" workbookViewId="0"/>
  </sheetViews>
  <sheetFormatPr baseColWidth="10" defaultRowHeight="14.25" x14ac:dyDescent="0.2"/>
  <cols>
    <col min="1" max="1" width="2.7109375" style="2" customWidth="1"/>
    <col min="2" max="2" width="3.85546875" style="2" customWidth="1"/>
    <col min="3" max="3" width="30.85546875" style="2" customWidth="1"/>
    <col min="4" max="4" width="5.7109375" style="2" customWidth="1"/>
    <col min="5" max="5" width="18.7109375" style="2" customWidth="1"/>
    <col min="6" max="6" width="15.85546875" style="2" customWidth="1"/>
    <col min="7" max="7" width="20.7109375" style="2" customWidth="1"/>
    <col min="8" max="8" width="18.7109375" style="2" customWidth="1"/>
    <col min="9" max="9" width="15.85546875" style="2" customWidth="1"/>
    <col min="10" max="10" width="18.7109375" style="2" customWidth="1"/>
    <col min="11" max="12" width="15.85546875" style="2" customWidth="1"/>
    <col min="13" max="13" width="3.85546875" style="2" customWidth="1"/>
    <col min="14" max="16384" width="11.42578125" style="2"/>
  </cols>
  <sheetData>
    <row r="2" spans="2:13" ht="15" x14ac:dyDescent="0.25">
      <c r="B2" s="1" t="s">
        <v>15</v>
      </c>
      <c r="D2" s="1"/>
    </row>
    <row r="3" spans="2:13" ht="15" x14ac:dyDescent="0.25">
      <c r="B3" s="1" t="s">
        <v>16</v>
      </c>
      <c r="D3" s="1"/>
    </row>
    <row r="4" spans="2:13" ht="15" x14ac:dyDescent="0.25">
      <c r="B4" s="1" t="s">
        <v>56</v>
      </c>
      <c r="D4" s="3"/>
    </row>
    <row r="5" spans="2:13" x14ac:dyDescent="0.2">
      <c r="B5" s="3" t="s">
        <v>1</v>
      </c>
      <c r="D5" s="3"/>
    </row>
    <row r="6" spans="2:13" ht="18" customHeight="1" x14ac:dyDescent="0.2">
      <c r="B6" s="47"/>
      <c r="C6" s="43"/>
      <c r="D6" s="48"/>
      <c r="E6" s="61" t="s">
        <v>31</v>
      </c>
      <c r="F6" s="61"/>
      <c r="G6" s="61"/>
      <c r="H6" s="61"/>
      <c r="I6" s="61"/>
      <c r="J6" s="61"/>
      <c r="K6" s="61"/>
      <c r="L6" s="49"/>
      <c r="M6" s="50"/>
    </row>
    <row r="7" spans="2:13" ht="18" customHeight="1" x14ac:dyDescent="0.2">
      <c r="B7" s="51"/>
      <c r="C7" s="51" t="s">
        <v>30</v>
      </c>
      <c r="D7" s="42"/>
      <c r="E7" s="58" t="s">
        <v>17</v>
      </c>
      <c r="F7" s="58" t="s">
        <v>18</v>
      </c>
      <c r="G7" s="60" t="s">
        <v>19</v>
      </c>
      <c r="H7" s="58" t="s">
        <v>20</v>
      </c>
      <c r="I7" s="60" t="s">
        <v>28</v>
      </c>
      <c r="J7" s="58" t="s">
        <v>21</v>
      </c>
      <c r="K7" s="58" t="s">
        <v>22</v>
      </c>
      <c r="L7" s="58" t="s">
        <v>27</v>
      </c>
      <c r="M7" s="42"/>
    </row>
    <row r="8" spans="2:13" ht="18" customHeight="1" x14ac:dyDescent="0.2">
      <c r="B8" s="52"/>
      <c r="C8" s="52"/>
      <c r="D8" s="53"/>
      <c r="E8" s="59"/>
      <c r="F8" s="59"/>
      <c r="G8" s="59"/>
      <c r="H8" s="59"/>
      <c r="I8" s="59"/>
      <c r="J8" s="59"/>
      <c r="K8" s="59"/>
      <c r="L8" s="59"/>
      <c r="M8" s="53"/>
    </row>
    <row r="9" spans="2:13" ht="15" x14ac:dyDescent="0.2">
      <c r="B9" s="8"/>
      <c r="C9" s="8"/>
      <c r="E9" s="8"/>
      <c r="F9" s="8"/>
      <c r="G9" s="8"/>
    </row>
    <row r="10" spans="2:13" s="17" customFormat="1" ht="22.5" customHeight="1" x14ac:dyDescent="0.25">
      <c r="B10" s="13" t="s">
        <v>14</v>
      </c>
      <c r="C10" s="8"/>
      <c r="D10" s="8"/>
      <c r="E10" s="19">
        <f t="shared" ref="E10:K10" si="0">SUM(E11:E15)</f>
        <v>586</v>
      </c>
      <c r="F10" s="19">
        <f t="shared" si="0"/>
        <v>135</v>
      </c>
      <c r="G10" s="19">
        <f t="shared" si="0"/>
        <v>425</v>
      </c>
      <c r="H10" s="19">
        <f t="shared" si="0"/>
        <v>6808</v>
      </c>
      <c r="I10" s="19">
        <f t="shared" si="0"/>
        <v>26129</v>
      </c>
      <c r="J10" s="19">
        <f t="shared" si="0"/>
        <v>4689</v>
      </c>
      <c r="K10" s="19">
        <f t="shared" si="0"/>
        <v>16458</v>
      </c>
      <c r="L10" s="19">
        <f>SUM(E10:K10)</f>
        <v>55230</v>
      </c>
    </row>
    <row r="11" spans="2:13" x14ac:dyDescent="0.2">
      <c r="B11" s="4"/>
      <c r="C11" s="2" t="s">
        <v>7</v>
      </c>
      <c r="E11" s="20">
        <v>405</v>
      </c>
      <c r="F11" s="20">
        <v>69</v>
      </c>
      <c r="G11" s="20">
        <v>264</v>
      </c>
      <c r="H11" s="20">
        <v>5305</v>
      </c>
      <c r="I11" s="20">
        <v>20611</v>
      </c>
      <c r="J11" s="20">
        <v>3281</v>
      </c>
      <c r="K11" s="20">
        <v>12815</v>
      </c>
      <c r="L11" s="21">
        <v>12932</v>
      </c>
    </row>
    <row r="12" spans="2:13" x14ac:dyDescent="0.2">
      <c r="B12" s="4"/>
      <c r="C12" s="2" t="s">
        <v>26</v>
      </c>
      <c r="E12" s="20">
        <v>153</v>
      </c>
      <c r="F12" s="20">
        <v>60</v>
      </c>
      <c r="G12" s="20">
        <v>119</v>
      </c>
      <c r="H12" s="20">
        <v>1303</v>
      </c>
      <c r="I12" s="20">
        <v>4922</v>
      </c>
      <c r="J12" s="20">
        <v>1207</v>
      </c>
      <c r="K12" s="20">
        <v>3212</v>
      </c>
      <c r="L12" s="21">
        <v>3207</v>
      </c>
    </row>
    <row r="13" spans="2:13" x14ac:dyDescent="0.2">
      <c r="B13" s="4"/>
      <c r="C13" s="2" t="s">
        <v>23</v>
      </c>
      <c r="E13" s="22">
        <v>9</v>
      </c>
      <c r="F13" s="22">
        <v>2</v>
      </c>
      <c r="G13" s="20">
        <v>8</v>
      </c>
      <c r="H13" s="20">
        <v>58</v>
      </c>
      <c r="I13" s="20">
        <v>191</v>
      </c>
      <c r="J13" s="20">
        <v>62</v>
      </c>
      <c r="K13" s="20">
        <v>124</v>
      </c>
      <c r="L13" s="21">
        <v>124</v>
      </c>
    </row>
    <row r="14" spans="2:13" x14ac:dyDescent="0.2">
      <c r="B14" s="4"/>
      <c r="C14" s="2" t="s">
        <v>25</v>
      </c>
      <c r="E14" s="20">
        <v>18</v>
      </c>
      <c r="F14" s="20">
        <v>4</v>
      </c>
      <c r="G14" s="20">
        <v>17</v>
      </c>
      <c r="H14" s="20">
        <v>110</v>
      </c>
      <c r="I14" s="20">
        <v>328</v>
      </c>
      <c r="J14" s="20">
        <v>121</v>
      </c>
      <c r="K14" s="20">
        <v>247</v>
      </c>
      <c r="L14" s="21">
        <v>243</v>
      </c>
    </row>
    <row r="15" spans="2:13" x14ac:dyDescent="0.2">
      <c r="B15" s="4"/>
      <c r="C15" s="2" t="s">
        <v>24</v>
      </c>
      <c r="E15" s="22">
        <v>1</v>
      </c>
      <c r="F15" s="22"/>
      <c r="G15" s="20">
        <v>17</v>
      </c>
      <c r="H15" s="20">
        <v>32</v>
      </c>
      <c r="I15" s="20">
        <v>77</v>
      </c>
      <c r="J15" s="20">
        <v>18</v>
      </c>
      <c r="K15" s="20">
        <v>60</v>
      </c>
      <c r="L15" s="21">
        <v>60</v>
      </c>
    </row>
    <row r="16" spans="2:13" ht="18" customHeight="1" x14ac:dyDescent="0.2">
      <c r="L16" s="18"/>
    </row>
    <row r="17" spans="2:13" s="17" customFormat="1" ht="22.5" customHeight="1" x14ac:dyDescent="0.25">
      <c r="B17" s="13" t="s">
        <v>37</v>
      </c>
      <c r="E17" s="23">
        <f t="shared" ref="E17:K17" si="1">SUM(E18:E22)</f>
        <v>20781974</v>
      </c>
      <c r="F17" s="23">
        <f t="shared" si="1"/>
        <v>9707535</v>
      </c>
      <c r="G17" s="23">
        <f t="shared" si="1"/>
        <v>361180822</v>
      </c>
      <c r="H17" s="23">
        <f t="shared" si="1"/>
        <v>201129795</v>
      </c>
      <c r="I17" s="23">
        <f t="shared" si="1"/>
        <v>957659043</v>
      </c>
      <c r="J17" s="23">
        <f t="shared" si="1"/>
        <v>271747498</v>
      </c>
      <c r="K17" s="23">
        <f t="shared" si="1"/>
        <v>336107951</v>
      </c>
      <c r="L17" s="23">
        <f t="shared" ref="L17" si="2">SUM(E17:K17)</f>
        <v>2158314618</v>
      </c>
    </row>
    <row r="18" spans="2:13" x14ac:dyDescent="0.2">
      <c r="C18" s="2" t="s">
        <v>7</v>
      </c>
      <c r="E18" s="24">
        <v>6872911</v>
      </c>
      <c r="F18" s="24">
        <v>1001075</v>
      </c>
      <c r="G18" s="24">
        <v>10127572</v>
      </c>
      <c r="H18" s="24">
        <v>54378892</v>
      </c>
      <c r="I18" s="24">
        <v>243728641</v>
      </c>
      <c r="J18" s="24">
        <v>82731075</v>
      </c>
      <c r="K18" s="24">
        <v>112054571</v>
      </c>
      <c r="L18" s="24">
        <v>111908191.01000001</v>
      </c>
    </row>
    <row r="19" spans="2:13" x14ac:dyDescent="0.2">
      <c r="C19" s="2" t="s">
        <v>26</v>
      </c>
      <c r="E19" s="24">
        <v>8107947</v>
      </c>
      <c r="F19" s="24">
        <v>6992717</v>
      </c>
      <c r="G19" s="24">
        <v>12046316</v>
      </c>
      <c r="H19" s="24">
        <v>78325355</v>
      </c>
      <c r="I19" s="24">
        <v>366684397</v>
      </c>
      <c r="J19" s="24">
        <v>113782157</v>
      </c>
      <c r="K19" s="24">
        <v>131387826</v>
      </c>
      <c r="L19" s="24">
        <v>130562971.29000001</v>
      </c>
    </row>
    <row r="20" spans="2:13" x14ac:dyDescent="0.2">
      <c r="C20" s="2" t="s">
        <v>23</v>
      </c>
      <c r="E20" s="25">
        <v>1683299</v>
      </c>
      <c r="F20" s="25">
        <v>123832</v>
      </c>
      <c r="G20" s="24">
        <v>1871033</v>
      </c>
      <c r="H20" s="24">
        <v>11253503</v>
      </c>
      <c r="I20" s="24">
        <v>48700912</v>
      </c>
      <c r="J20" s="24">
        <v>10367963</v>
      </c>
      <c r="K20" s="24">
        <v>13750147</v>
      </c>
      <c r="L20" s="24">
        <v>13740188.060000001</v>
      </c>
    </row>
    <row r="21" spans="2:13" x14ac:dyDescent="0.2">
      <c r="C21" s="2" t="s">
        <v>25</v>
      </c>
      <c r="E21" s="24">
        <v>3757101</v>
      </c>
      <c r="F21" s="24">
        <v>1589911</v>
      </c>
      <c r="G21" s="24">
        <v>4733585</v>
      </c>
      <c r="H21" s="24">
        <v>31590486</v>
      </c>
      <c r="I21" s="24">
        <v>104377335</v>
      </c>
      <c r="J21" s="24">
        <v>40512358</v>
      </c>
      <c r="K21" s="24">
        <v>49227588</v>
      </c>
      <c r="L21" s="24">
        <v>48861825.140000001</v>
      </c>
    </row>
    <row r="22" spans="2:13" x14ac:dyDescent="0.2">
      <c r="C22" s="2" t="s">
        <v>24</v>
      </c>
      <c r="E22" s="25">
        <v>360716</v>
      </c>
      <c r="F22" s="25"/>
      <c r="G22" s="24">
        <v>332402316</v>
      </c>
      <c r="H22" s="24">
        <v>25581559</v>
      </c>
      <c r="I22" s="24">
        <v>194167758</v>
      </c>
      <c r="J22" s="24">
        <v>24353945</v>
      </c>
      <c r="K22" s="24">
        <v>29687819</v>
      </c>
      <c r="L22" s="24">
        <v>29734816.5</v>
      </c>
    </row>
    <row r="23" spans="2:13" x14ac:dyDescent="0.2">
      <c r="B23" s="11"/>
      <c r="C23" s="11"/>
      <c r="D23" s="11"/>
      <c r="E23" s="5"/>
      <c r="F23" s="5"/>
      <c r="G23" s="5"/>
      <c r="H23" s="11"/>
      <c r="I23" s="11"/>
      <c r="J23" s="11"/>
      <c r="K23" s="11"/>
      <c r="L23" s="11"/>
      <c r="M23" s="11"/>
    </row>
    <row r="24" spans="2:13" s="32" customFormat="1" x14ac:dyDescent="0.2">
      <c r="B24" s="14" t="s">
        <v>81</v>
      </c>
      <c r="C24" s="56"/>
      <c r="D24" s="56"/>
      <c r="E24" s="54"/>
      <c r="F24" s="54"/>
      <c r="G24" s="54"/>
      <c r="H24" s="56"/>
      <c r="I24" s="56"/>
      <c r="J24" s="56"/>
      <c r="K24" s="56"/>
      <c r="L24" s="56"/>
      <c r="M24" s="56"/>
    </row>
    <row r="25" spans="2:13" x14ac:dyDescent="0.2">
      <c r="B25" s="14" t="s">
        <v>78</v>
      </c>
      <c r="C25" s="14"/>
    </row>
    <row r="26" spans="2:13" x14ac:dyDescent="0.2">
      <c r="B26" s="14"/>
      <c r="C26" s="14" t="s">
        <v>67</v>
      </c>
    </row>
    <row r="27" spans="2:13" x14ac:dyDescent="0.2">
      <c r="B27" s="14"/>
      <c r="C27" s="14" t="s">
        <v>29</v>
      </c>
    </row>
    <row r="28" spans="2:13" s="32" customFormat="1" x14ac:dyDescent="0.2">
      <c r="B28" s="14"/>
      <c r="C28" s="37" t="s">
        <v>83</v>
      </c>
      <c r="D28" s="38"/>
      <c r="E28" s="38"/>
    </row>
    <row r="29" spans="2:13" x14ac:dyDescent="0.2">
      <c r="B29" s="14" t="s">
        <v>34</v>
      </c>
    </row>
    <row r="30" spans="2:13" x14ac:dyDescent="0.2">
      <c r="B30" s="14"/>
      <c r="C30" s="14" t="s">
        <v>57</v>
      </c>
    </row>
    <row r="31" spans="2:13" x14ac:dyDescent="0.2">
      <c r="B31" s="14"/>
      <c r="C31" s="14" t="s">
        <v>58</v>
      </c>
    </row>
    <row r="32" spans="2:13" x14ac:dyDescent="0.2">
      <c r="B32" s="14"/>
      <c r="C32" s="14" t="s">
        <v>35</v>
      </c>
    </row>
    <row r="33" spans="2:12" s="32" customFormat="1" x14ac:dyDescent="0.2">
      <c r="B33" s="14" t="s">
        <v>36</v>
      </c>
      <c r="C33" s="14"/>
    </row>
    <row r="34" spans="2:12" s="32" customFormat="1" x14ac:dyDescent="0.2">
      <c r="C34" s="14" t="s">
        <v>38</v>
      </c>
    </row>
    <row r="35" spans="2:12" s="32" customFormat="1" x14ac:dyDescent="0.2">
      <c r="C35" s="14" t="s">
        <v>39</v>
      </c>
    </row>
    <row r="36" spans="2:12" s="32" customFormat="1" x14ac:dyDescent="0.2">
      <c r="C36" s="14" t="s">
        <v>40</v>
      </c>
      <c r="L36" s="33"/>
    </row>
    <row r="37" spans="2:12" x14ac:dyDescent="0.2">
      <c r="B37" s="14" t="s">
        <v>62</v>
      </c>
      <c r="C37" s="14"/>
    </row>
    <row r="38" spans="2:12" x14ac:dyDescent="0.2">
      <c r="B38" s="14"/>
    </row>
    <row r="39" spans="2:12" x14ac:dyDescent="0.2">
      <c r="B39" s="39" t="s">
        <v>73</v>
      </c>
      <c r="C39" s="40"/>
      <c r="D39" s="38"/>
      <c r="E39" s="38"/>
    </row>
    <row r="40" spans="2:12" x14ac:dyDescent="0.2">
      <c r="B40" s="26" t="s">
        <v>41</v>
      </c>
      <c r="C40" s="14"/>
    </row>
    <row r="41" spans="2:12" x14ac:dyDescent="0.2">
      <c r="C41" s="14"/>
    </row>
    <row r="42" spans="2:12" x14ac:dyDescent="0.2">
      <c r="C42" s="14"/>
    </row>
    <row r="43" spans="2:12" x14ac:dyDescent="0.2">
      <c r="C43" s="14"/>
    </row>
  </sheetData>
  <mergeCells count="9">
    <mergeCell ref="E7:E8"/>
    <mergeCell ref="F7:F8"/>
    <mergeCell ref="G7:G8"/>
    <mergeCell ref="L7:L8"/>
    <mergeCell ref="E6:K6"/>
    <mergeCell ref="J7:J8"/>
    <mergeCell ref="K7:K8"/>
    <mergeCell ref="H7:H8"/>
    <mergeCell ref="I7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Cdro1</vt:lpstr>
      <vt:lpstr>Cdro2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Aquino Flores Mary Cory</dc:creator>
  <cp:lastModifiedBy>Torres Garay de Bardales Ruth Nelly</cp:lastModifiedBy>
  <dcterms:created xsi:type="dcterms:W3CDTF">2020-06-30T20:43:22Z</dcterms:created>
  <dcterms:modified xsi:type="dcterms:W3CDTF">2021-06-04T16:23:18Z</dcterms:modified>
</cp:coreProperties>
</file>