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000000000_0ATODO-TRANSPARENCIAS_PUBLICACIONES\00000___A-PUBLICACIONES-TRANSP-DLEG1521\CDRO_D8__LEY_31556-8%IGV\CUADRO_SALIDA_AÑO-2023\"/>
    </mc:Choice>
  </mc:AlternateContent>
  <xr:revisionPtr revIDLastSave="0" documentId="13_ncr:1_{99E51324-0AA3-42E0-896A-1065CF64CADE}" xr6:coauthVersionLast="47" xr6:coauthVersionMax="47" xr10:uidLastSave="{00000000-0000-0000-0000-000000000000}"/>
  <bookViews>
    <workbookView xWindow="-120" yWindow="-120" windowWidth="29040" windowHeight="15840" xr2:uid="{78C5C942-4CFE-4B4A-A292-397BC3E4736C}"/>
  </bookViews>
  <sheets>
    <sheet name="D8 x Deciles_2022" sheetId="5" r:id="rId1"/>
    <sheet name="D8 x Deciles Ing_2022" sheetId="6" r:id="rId2"/>
    <sheet name="D8 x Deciles_2023" sheetId="2" r:id="rId3"/>
    <sheet name="D8 x Deciles Ing_2023" sheetId="4" r:id="rId4"/>
  </sheets>
  <definedNames>
    <definedName name="_xlnm.Print_Area" localSheetId="1">'D8 x Deciles Ing_2022'!$A$1:$I$41</definedName>
    <definedName name="_xlnm.Print_Area" localSheetId="3">'D8 x Deciles Ing_2023'!$A$1:$K$41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H22" i="6" s="1"/>
  <c r="F22" i="6"/>
  <c r="H15" i="6"/>
  <c r="H14" i="6"/>
  <c r="H13" i="6"/>
  <c r="H12" i="6"/>
  <c r="H11" i="6"/>
  <c r="H22" i="5"/>
  <c r="F22" i="5"/>
  <c r="H20" i="5"/>
  <c r="H19" i="5"/>
  <c r="H18" i="5"/>
  <c r="H17" i="5"/>
  <c r="H16" i="5"/>
  <c r="H15" i="5"/>
  <c r="H14" i="5"/>
  <c r="H13" i="5"/>
  <c r="H12" i="5"/>
  <c r="H11" i="5"/>
  <c r="H16" i="6" l="1"/>
  <c r="H17" i="6"/>
  <c r="H18" i="6"/>
  <c r="H19" i="6"/>
  <c r="H20" i="6"/>
  <c r="I22" i="2" l="1"/>
  <c r="I22" i="4"/>
  <c r="J22" i="4" s="1"/>
  <c r="H22" i="4"/>
  <c r="J19" i="4" l="1"/>
  <c r="J18" i="4"/>
  <c r="J17" i="4"/>
  <c r="J16" i="4"/>
  <c r="J15" i="4"/>
  <c r="J14" i="4"/>
  <c r="J11" i="4"/>
  <c r="J13" i="4"/>
  <c r="J20" i="4"/>
  <c r="J12" i="4"/>
  <c r="H22" i="2"/>
  <c r="J12" i="2" l="1"/>
  <c r="J14" i="2"/>
  <c r="J11" i="2"/>
  <c r="J15" i="2"/>
  <c r="J13" i="2"/>
  <c r="J16" i="2"/>
  <c r="J17" i="2"/>
  <c r="J18" i="2"/>
  <c r="J20" i="2"/>
  <c r="J22" i="2"/>
  <c r="J19" i="2"/>
</calcChain>
</file>

<file path=xl/sharedStrings.xml><?xml version="1.0" encoding="utf-8"?>
<sst xmlns="http://schemas.openxmlformats.org/spreadsheetml/2006/main" count="262" uniqueCount="89">
  <si>
    <t>TOTAL</t>
  </si>
  <si>
    <t>Notas: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</si>
  <si>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</si>
  <si>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</si>
  <si>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</si>
  <si>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</si>
  <si>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</si>
  <si>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</si>
  <si>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</si>
  <si>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</si>
  <si>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</si>
  <si>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</si>
  <si>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-</t>
  </si>
  <si>
    <t>Cantidad
Contribuyentes</t>
  </si>
  <si>
    <t>Importe del 
Beneficio</t>
  </si>
  <si>
    <t>% 
Participación</t>
  </si>
  <si>
    <t>2/</t>
  </si>
  <si>
    <t>2/  Se considera como beneficio al débito dejado de generar por la reducción de la tasa del IGV del 16% al 8%. Así, el importe del beneficio</t>
  </si>
  <si>
    <t>Fuente: División Normativa de Fiscalización - Intendencia Nacional de Gestión de Procesos - SUNAT</t>
  </si>
  <si>
    <t>Elaboración: División de Estadística - Gerencia de Estudios Económicos - SUNAT</t>
  </si>
  <si>
    <t>CONTRIBUYENTES BENEFICIADOS CON LA TASA ESPECIAL Y TEMPORAL DEL IMPUESTO GENERAL</t>
  </si>
  <si>
    <t>A LAS VENTAS (IGV) ESTABLECIDO EN LA LEY N° 31556, SEGÚN CONCENTRACIÓN DEL BENEFICIO</t>
  </si>
  <si>
    <t>A LAS VENTAS (IGV) ESTABLECIDO EN LA LEY N° 31556, SEGÚN CONCENTRACIÓN DE LAS VENTAS</t>
  </si>
  <si>
    <t>En cantidad de contribuyentes y en soles</t>
  </si>
  <si>
    <t>1/  Se debe tene en cuenta los siguiente:</t>
  </si>
  <si>
    <t xml:space="preserve">           especial del 8% del IGV a  través del formulario 621 - DDJJ Mensual del IGV-Renta, mediante el cual los contribuyentes comunican a   </t>
  </si>
  <si>
    <t xml:space="preserve">           la SUNAT haber sido beneficiados mediante la Ley N° 31556 - Ley que promueve medias de reactivación económica de micro y  </t>
  </si>
  <si>
    <t xml:space="preserve">           pequeñas empresas de los rubtos de restauranes, hoteles y alojamientos turísticos.</t>
  </si>
  <si>
    <t xml:space="preserve">       -  La información presentada corresponde a los contribuyentes (personas naturales o jurídicas) que han declarado acogerse a la tasa  </t>
  </si>
  <si>
    <t xml:space="preserve">      -  La concentración se ha elaborado distribuyendo a los contribuyentes en deciles según el importe del beneficio.</t>
  </si>
  <si>
    <t xml:space="preserve">       -  La concentración se ha elaborado distribuyendo a los contribuyentes en deciles según las ventas totales (gravadas, no gravadas,</t>
  </si>
  <si>
    <t>CUADRO D8-A</t>
  </si>
  <si>
    <t>CUADRO D8-B</t>
  </si>
  <si>
    <t>Decil
sobre el beneficio</t>
  </si>
  <si>
    <t>Decil
sobre las ventas</t>
  </si>
  <si>
    <t xml:space="preserve">      se obtiene como resultado de aplicar el 8% al valor de la venta declarada por el contribuyente en la casilla 154 (Ventas Netas Gravadas  </t>
  </si>
  <si>
    <t>[</t>
  </si>
  <si>
    <t>EJERCICIO 2023    1/</t>
  </si>
  <si>
    <t xml:space="preserve">          de enero a diciembre del 2023.</t>
  </si>
  <si>
    <t xml:space="preserve">      -  Debido a que la Ley N° 31556 entró en vigencia el 01SEP2022, la información corresponde a los beneficios obtenidos entre los meses </t>
  </si>
  <si>
    <t xml:space="preserve">       -  Debido a que la Ley N° 31556 entró en vigencia el 01SEP2022, la información corresponde a los beneficios obtenidos entre los meses </t>
  </si>
  <si>
    <t xml:space="preserve">      Ley N° 31556), consignadas en el formulario 621 para los periodos tributarios de enero a diciembre del 2023.</t>
  </si>
  <si>
    <t xml:space="preserve">           de enero a diciembre del 2023.</t>
  </si>
  <si>
    <t xml:space="preserve">           exportaciones y otros) declaradas por el ejercicio 2023.</t>
  </si>
  <si>
    <t>EJERCICIO 2022  (SETIEMBRE - DICIEMBRE)    1/</t>
  </si>
  <si>
    <t>[            0</t>
  </si>
  <si>
    <t>202 [</t>
  </si>
  <si>
    <t>[        203</t>
  </si>
  <si>
    <t>561 [</t>
  </si>
  <si>
    <t>[        561</t>
  </si>
  <si>
    <t>1 091 [</t>
  </si>
  <si>
    <t>[     1 091</t>
  </si>
  <si>
    <t>1 849 [</t>
  </si>
  <si>
    <t>[     1 849</t>
  </si>
  <si>
    <t>2 863 [</t>
  </si>
  <si>
    <t>[     2 864</t>
  </si>
  <si>
    <t>4 405 [</t>
  </si>
  <si>
    <t>[     4 406</t>
  </si>
  <si>
    <t>6 955 [</t>
  </si>
  <si>
    <t>[     6 955</t>
  </si>
  <si>
    <t>11 690 [</t>
  </si>
  <si>
    <t>[   11 694</t>
  </si>
  <si>
    <t>24 299 [</t>
  </si>
  <si>
    <t>[   24 319</t>
  </si>
  <si>
    <t>a más</t>
  </si>
  <si>
    <t xml:space="preserve">          de setiembre a diciembre del 2022.</t>
  </si>
  <si>
    <t xml:space="preserve">      se obtiene como resultado de aplicar el 8% al valor de la venta declarada por el contribuyente en la casilla 154 (Ventas Nets Gravadas  </t>
  </si>
  <si>
    <t xml:space="preserve">      Ley N° 31556), consignadas en el formulario 621 para los periodos tributarios de setiembre a diciembre del 2022.</t>
  </si>
  <si>
    <t>[                0</t>
  </si>
  <si>
    <t>11 945  [</t>
  </si>
  <si>
    <t>[       11 945</t>
  </si>
  <si>
    <t>28 661  [</t>
  </si>
  <si>
    <t>[       28 661</t>
  </si>
  <si>
    <t>50 980  [</t>
  </si>
  <si>
    <t>[       50 980</t>
  </si>
  <si>
    <t>81 866  [</t>
  </si>
  <si>
    <t>[       81 866</t>
  </si>
  <si>
    <t>122 803  [</t>
  </si>
  <si>
    <t>[     122 803</t>
  </si>
  <si>
    <t>181 513  [</t>
  </si>
  <si>
    <t>[     181 513</t>
  </si>
  <si>
    <t>275 906  [</t>
  </si>
  <si>
    <t>[     275 906</t>
  </si>
  <si>
    <t>456 977  [</t>
  </si>
  <si>
    <t>[     456 977</t>
  </si>
  <si>
    <t>925 464  [</t>
  </si>
  <si>
    <t>[     925 464</t>
  </si>
  <si>
    <t xml:space="preserve">           de setiembre a diciembre del 2022.</t>
  </si>
  <si>
    <t xml:space="preserve">           importaciones y otros) declaradas por 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</si>
</sst>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,"/>
    <numFmt numFmtId="165" formatCode="#,##0.0"/>
    <numFmt numFmtId="166" formatCode="#\ ###\ 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6" fillId="0" borderId="0" xfId="0" applyFont="1"/>
    <xf numFmtId="166" fontId="2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166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E259F-91FD-4DEF-9EF8-B4809DEC1A32}">
  <dimension ref="B1:J42"/>
  <sheetViews>
    <sheetView showGridLines="0" tabSelected="1" zoomScaleNormal="100" workbookViewId="0"/>
  </sheetViews>
  <sheetFormatPr baseColWidth="10" defaultColWidth="10.85546875" defaultRowHeight="14.25" x14ac:dyDescent="0.25"/>
  <cols>
    <col min="1" max="1" width="3.42578125" style="4" customWidth="1"/>
    <col min="2" max="2" width="10.7109375" style="6" customWidth="1"/>
    <col min="3" max="3" width="12.7109375" style="6" customWidth="1"/>
    <col min="4" max="4" width="2.7109375" style="12" customWidth="1"/>
    <col min="5" max="5" width="12.7109375" style="6" customWidth="1"/>
    <col min="6" max="7" width="21.7109375" style="2" customWidth="1"/>
    <col min="8" max="8" width="18.7109375" style="2" customWidth="1"/>
    <col min="9" max="9" width="10.7109375" style="3" customWidth="1"/>
    <col min="10" max="10" width="10.85546875" style="3"/>
    <col min="11" max="16384" width="10.85546875" style="4"/>
  </cols>
  <sheetData>
    <row r="1" spans="2:10" ht="15" x14ac:dyDescent="0.25">
      <c r="B1" s="1" t="s">
        <v>31</v>
      </c>
      <c r="C1" s="1"/>
      <c r="D1" s="9"/>
      <c r="E1" s="1"/>
    </row>
    <row r="2" spans="2:10" ht="15" x14ac:dyDescent="0.25">
      <c r="B2" s="1" t="s">
        <v>20</v>
      </c>
      <c r="C2" s="1"/>
      <c r="D2" s="9"/>
      <c r="E2" s="1"/>
    </row>
    <row r="3" spans="2:10" ht="15" x14ac:dyDescent="0.25">
      <c r="B3" s="1" t="s">
        <v>21</v>
      </c>
      <c r="C3" s="1"/>
      <c r="D3" s="9"/>
      <c r="E3" s="1"/>
    </row>
    <row r="4" spans="2:10" ht="15" x14ac:dyDescent="0.25">
      <c r="B4" s="1" t="s">
        <v>44</v>
      </c>
      <c r="C4" s="1"/>
      <c r="D4" s="9"/>
      <c r="E4" s="1"/>
    </row>
    <row r="5" spans="2:10" ht="15" x14ac:dyDescent="0.25">
      <c r="B5" s="1" t="s">
        <v>23</v>
      </c>
      <c r="C5" s="1"/>
      <c r="D5" s="9"/>
      <c r="E5" s="1"/>
    </row>
    <row r="6" spans="2:10" x14ac:dyDescent="0.25">
      <c r="B6" s="17"/>
      <c r="C6" s="17"/>
      <c r="D6" s="18"/>
      <c r="E6" s="17"/>
      <c r="F6" s="19"/>
      <c r="G6" s="19"/>
      <c r="H6" s="19"/>
    </row>
    <row r="7" spans="2:10" ht="10.5" customHeight="1" x14ac:dyDescent="0.25">
      <c r="B7" s="4"/>
      <c r="C7" s="37"/>
      <c r="D7" s="37"/>
      <c r="E7" s="37"/>
      <c r="F7" s="21"/>
      <c r="G7" s="8"/>
      <c r="H7" s="8"/>
    </row>
    <row r="8" spans="2:10" s="1" customFormat="1" ht="33.75" customHeight="1" x14ac:dyDescent="0.25">
      <c r="C8" s="38" t="s">
        <v>33</v>
      </c>
      <c r="D8" s="39"/>
      <c r="E8" s="39"/>
      <c r="F8" s="25" t="s">
        <v>13</v>
      </c>
      <c r="G8" s="25" t="s">
        <v>14</v>
      </c>
      <c r="H8" s="25" t="s">
        <v>15</v>
      </c>
      <c r="I8" s="26"/>
      <c r="J8" s="26"/>
    </row>
    <row r="9" spans="2:10" ht="15" customHeight="1" x14ac:dyDescent="0.25">
      <c r="B9" s="17"/>
      <c r="C9" s="40"/>
      <c r="D9" s="40"/>
      <c r="E9" s="40"/>
      <c r="F9" s="23"/>
      <c r="G9" s="23" t="s">
        <v>16</v>
      </c>
      <c r="H9" s="24"/>
    </row>
    <row r="10" spans="2:10" ht="10.5" customHeight="1" x14ac:dyDescent="0.25">
      <c r="B10" s="20"/>
      <c r="C10" s="41"/>
      <c r="D10" s="41"/>
      <c r="E10" s="41"/>
      <c r="F10" s="22"/>
      <c r="G10" s="22"/>
      <c r="H10" s="22"/>
    </row>
    <row r="11" spans="2:10" x14ac:dyDescent="0.25">
      <c r="B11" s="10" t="s">
        <v>2</v>
      </c>
      <c r="C11" s="7" t="s">
        <v>45</v>
      </c>
      <c r="D11" s="10" t="s">
        <v>12</v>
      </c>
      <c r="E11" s="8" t="s">
        <v>46</v>
      </c>
      <c r="F11" s="30">
        <v>2226</v>
      </c>
      <c r="G11" s="30">
        <v>188389.28</v>
      </c>
      <c r="H11" s="27">
        <f>G11/$G$22*100</f>
        <v>8.4937953216993878E-2</v>
      </c>
    </row>
    <row r="12" spans="2:10" x14ac:dyDescent="0.25">
      <c r="B12" s="10" t="s">
        <v>3</v>
      </c>
      <c r="C12" s="7" t="s">
        <v>47</v>
      </c>
      <c r="D12" s="10" t="s">
        <v>12</v>
      </c>
      <c r="E12" s="8" t="s">
        <v>48</v>
      </c>
      <c r="F12" s="30">
        <v>2226</v>
      </c>
      <c r="G12" s="30">
        <v>829415.76</v>
      </c>
      <c r="H12" s="27">
        <f t="shared" ref="H12:H22" si="0">G12/$G$22*100</f>
        <v>0.37395374630826883</v>
      </c>
    </row>
    <row r="13" spans="2:10" x14ac:dyDescent="0.25">
      <c r="B13" s="10" t="s">
        <v>4</v>
      </c>
      <c r="C13" s="7" t="s">
        <v>49</v>
      </c>
      <c r="D13" s="10" t="s">
        <v>12</v>
      </c>
      <c r="E13" s="8" t="s">
        <v>50</v>
      </c>
      <c r="F13" s="30">
        <v>2226</v>
      </c>
      <c r="G13" s="30">
        <v>1812676.08</v>
      </c>
      <c r="H13" s="27">
        <f t="shared" si="0"/>
        <v>0.8172704735673062</v>
      </c>
    </row>
    <row r="14" spans="2:10" x14ac:dyDescent="0.25">
      <c r="B14" s="10" t="s">
        <v>5</v>
      </c>
      <c r="C14" s="7" t="s">
        <v>51</v>
      </c>
      <c r="D14" s="10" t="s">
        <v>12</v>
      </c>
      <c r="E14" s="8" t="s">
        <v>52</v>
      </c>
      <c r="F14" s="30">
        <v>2226</v>
      </c>
      <c r="G14" s="30">
        <v>3217899.52</v>
      </c>
      <c r="H14" s="27">
        <f t="shared" si="0"/>
        <v>1.4508352008497885</v>
      </c>
    </row>
    <row r="15" spans="2:10" x14ac:dyDescent="0.25">
      <c r="B15" s="10" t="s">
        <v>6</v>
      </c>
      <c r="C15" s="7" t="s">
        <v>53</v>
      </c>
      <c r="D15" s="10" t="s">
        <v>12</v>
      </c>
      <c r="E15" s="8" t="s">
        <v>54</v>
      </c>
      <c r="F15" s="30">
        <v>2226</v>
      </c>
      <c r="G15" s="30">
        <v>5206328.4800000004</v>
      </c>
      <c r="H15" s="27">
        <f t="shared" si="0"/>
        <v>2.3473463291889161</v>
      </c>
    </row>
    <row r="16" spans="2:10" x14ac:dyDescent="0.25">
      <c r="B16" s="10" t="s">
        <v>7</v>
      </c>
      <c r="C16" s="7" t="s">
        <v>55</v>
      </c>
      <c r="D16" s="10" t="s">
        <v>12</v>
      </c>
      <c r="E16" s="8" t="s">
        <v>56</v>
      </c>
      <c r="F16" s="30">
        <v>2226</v>
      </c>
      <c r="G16" s="30">
        <v>8021031.5199999996</v>
      </c>
      <c r="H16" s="27">
        <f t="shared" si="0"/>
        <v>3.6163947332767199</v>
      </c>
    </row>
    <row r="17" spans="2:8" x14ac:dyDescent="0.25">
      <c r="B17" s="10" t="s">
        <v>8</v>
      </c>
      <c r="C17" s="7" t="s">
        <v>57</v>
      </c>
      <c r="D17" s="10" t="s">
        <v>12</v>
      </c>
      <c r="E17" s="8" t="s">
        <v>58</v>
      </c>
      <c r="F17" s="30">
        <v>2226</v>
      </c>
      <c r="G17" s="30">
        <v>12414818.880000001</v>
      </c>
      <c r="H17" s="27">
        <f t="shared" si="0"/>
        <v>5.5973954846416545</v>
      </c>
    </row>
    <row r="18" spans="2:8" x14ac:dyDescent="0.25">
      <c r="B18" s="10" t="s">
        <v>9</v>
      </c>
      <c r="C18" s="7" t="s">
        <v>59</v>
      </c>
      <c r="D18" s="10" t="s">
        <v>12</v>
      </c>
      <c r="E18" s="8" t="s">
        <v>60</v>
      </c>
      <c r="F18" s="30">
        <v>2226</v>
      </c>
      <c r="G18" s="30">
        <v>20106101.760000002</v>
      </c>
      <c r="H18" s="27">
        <f t="shared" si="0"/>
        <v>9.0651184115518593</v>
      </c>
    </row>
    <row r="19" spans="2:8" x14ac:dyDescent="0.25">
      <c r="B19" s="10" t="s">
        <v>10</v>
      </c>
      <c r="C19" s="7" t="s">
        <v>61</v>
      </c>
      <c r="D19" s="10" t="s">
        <v>12</v>
      </c>
      <c r="E19" s="8" t="s">
        <v>62</v>
      </c>
      <c r="F19" s="30">
        <v>2226</v>
      </c>
      <c r="G19" s="30">
        <v>37267586.240000002</v>
      </c>
      <c r="H19" s="27">
        <f t="shared" si="0"/>
        <v>16.802614758989499</v>
      </c>
    </row>
    <row r="20" spans="2:8" x14ac:dyDescent="0.25">
      <c r="B20" s="10" t="s">
        <v>11</v>
      </c>
      <c r="C20" s="7" t="s">
        <v>63</v>
      </c>
      <c r="D20" s="10" t="s">
        <v>12</v>
      </c>
      <c r="E20" s="8" t="s">
        <v>64</v>
      </c>
      <c r="F20" s="30">
        <v>2226</v>
      </c>
      <c r="G20" s="30">
        <v>132732102.48</v>
      </c>
      <c r="H20" s="27">
        <f t="shared" si="0"/>
        <v>59.844132908408994</v>
      </c>
    </row>
    <row r="21" spans="2:8" ht="9.75" customHeight="1" x14ac:dyDescent="0.25">
      <c r="B21" s="7"/>
      <c r="C21" s="7"/>
      <c r="D21" s="10"/>
      <c r="E21" s="8"/>
      <c r="F21" s="30"/>
      <c r="G21" s="30"/>
      <c r="H21" s="27"/>
    </row>
    <row r="22" spans="2:8" ht="21.95" customHeight="1" x14ac:dyDescent="0.25">
      <c r="B22" s="4"/>
      <c r="C22" s="9" t="s">
        <v>0</v>
      </c>
      <c r="D22" s="9"/>
      <c r="E22" s="9"/>
      <c r="F22" s="31">
        <f>SUM(F11:F20)</f>
        <v>22260</v>
      </c>
      <c r="G22" s="31">
        <v>221796350</v>
      </c>
      <c r="H22" s="28">
        <f t="shared" si="0"/>
        <v>100</v>
      </c>
    </row>
    <row r="23" spans="2:8" ht="9" customHeight="1" x14ac:dyDescent="0.25">
      <c r="B23" s="13"/>
      <c r="C23" s="13"/>
      <c r="D23" s="13"/>
      <c r="E23" s="13"/>
      <c r="F23" s="14"/>
      <c r="G23" s="15"/>
      <c r="H23" s="16"/>
    </row>
    <row r="24" spans="2:8" ht="9.75" customHeight="1" x14ac:dyDescent="0.25">
      <c r="B24" s="4"/>
      <c r="C24" s="4"/>
      <c r="D24" s="10"/>
      <c r="E24" s="4"/>
    </row>
    <row r="25" spans="2:8" x14ac:dyDescent="0.25">
      <c r="B25" s="5" t="s">
        <v>1</v>
      </c>
      <c r="C25" s="5"/>
      <c r="D25" s="11"/>
      <c r="E25" s="5"/>
    </row>
    <row r="26" spans="2:8" x14ac:dyDescent="0.25">
      <c r="B26" s="6" t="s">
        <v>24</v>
      </c>
      <c r="C26" s="5"/>
      <c r="D26" s="11"/>
      <c r="E26" s="5"/>
    </row>
    <row r="27" spans="2:8" x14ac:dyDescent="0.25">
      <c r="B27" s="6" t="s">
        <v>28</v>
      </c>
      <c r="C27" s="5"/>
      <c r="D27" s="11"/>
      <c r="E27" s="5"/>
    </row>
    <row r="28" spans="2:8" x14ac:dyDescent="0.25">
      <c r="B28" s="6" t="s">
        <v>25</v>
      </c>
      <c r="C28" s="5"/>
      <c r="D28" s="11"/>
      <c r="E28" s="5"/>
    </row>
    <row r="29" spans="2:8" x14ac:dyDescent="0.25">
      <c r="B29" s="6" t="s">
        <v>26</v>
      </c>
      <c r="C29" s="5"/>
      <c r="D29" s="11"/>
      <c r="E29" s="5"/>
    </row>
    <row r="30" spans="2:8" x14ac:dyDescent="0.25">
      <c r="B30" s="6" t="s">
        <v>27</v>
      </c>
      <c r="C30" s="5"/>
      <c r="D30" s="11"/>
      <c r="E30" s="5"/>
    </row>
    <row r="31" spans="2:8" x14ac:dyDescent="0.25">
      <c r="B31" s="6" t="s">
        <v>39</v>
      </c>
      <c r="C31" s="5"/>
      <c r="D31" s="11"/>
      <c r="E31" s="5"/>
    </row>
    <row r="32" spans="2:8" x14ac:dyDescent="0.25">
      <c r="B32" s="6" t="s">
        <v>65</v>
      </c>
      <c r="C32" s="5"/>
      <c r="D32" s="11"/>
      <c r="E32" s="5"/>
    </row>
    <row r="33" spans="2:5" x14ac:dyDescent="0.25">
      <c r="B33" s="6" t="s">
        <v>29</v>
      </c>
      <c r="C33" s="5"/>
      <c r="D33" s="11"/>
      <c r="E33" s="5"/>
    </row>
    <row r="34" spans="2:5" x14ac:dyDescent="0.25">
      <c r="B34" s="6" t="s">
        <v>17</v>
      </c>
      <c r="C34" s="5"/>
      <c r="D34" s="11"/>
      <c r="E34" s="5"/>
    </row>
    <row r="35" spans="2:5" x14ac:dyDescent="0.25">
      <c r="B35" s="6" t="s">
        <v>66</v>
      </c>
    </row>
    <row r="36" spans="2:5" x14ac:dyDescent="0.25">
      <c r="B36" s="6" t="s">
        <v>67</v>
      </c>
    </row>
    <row r="37" spans="2:5" x14ac:dyDescent="0.25">
      <c r="B37" s="4"/>
    </row>
    <row r="38" spans="2:5" x14ac:dyDescent="0.2">
      <c r="B38" s="29" t="s">
        <v>18</v>
      </c>
    </row>
    <row r="39" spans="2:5" x14ac:dyDescent="0.2">
      <c r="B39" s="29" t="s">
        <v>19</v>
      </c>
    </row>
    <row r="40" spans="2:5" x14ac:dyDescent="0.25">
      <c r="B40" s="4"/>
    </row>
    <row r="41" spans="2:5" x14ac:dyDescent="0.25">
      <c r="B41" s="4"/>
    </row>
    <row r="42" spans="2:5" x14ac:dyDescent="0.25">
      <c r="B42" s="4"/>
    </row>
  </sheetData>
  <mergeCells count="4">
    <mergeCell ref="C7:E7"/>
    <mergeCell ref="C8:E8"/>
    <mergeCell ref="C9:E9"/>
    <mergeCell ref="C10:E10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E7448-0AEE-4FC9-B2DF-6FE02D32188E}">
  <dimension ref="A1:J42"/>
  <sheetViews>
    <sheetView showGridLines="0" zoomScaleNormal="100" workbookViewId="0"/>
  </sheetViews>
  <sheetFormatPr baseColWidth="10" defaultColWidth="10.85546875" defaultRowHeight="14.25" x14ac:dyDescent="0.25"/>
  <cols>
    <col min="1" max="1" width="3.42578125" style="4" customWidth="1"/>
    <col min="2" max="2" width="10.7109375" style="6" customWidth="1"/>
    <col min="3" max="3" width="12.7109375" style="6" customWidth="1"/>
    <col min="4" max="4" width="2.7109375" style="12" customWidth="1"/>
    <col min="5" max="5" width="12.7109375" style="6" customWidth="1"/>
    <col min="6" max="7" width="21.7109375" style="2" customWidth="1"/>
    <col min="8" max="8" width="18.7109375" style="2" customWidth="1"/>
    <col min="9" max="9" width="10.7109375" style="3" customWidth="1"/>
    <col min="10" max="10" width="10.85546875" style="3"/>
    <col min="11" max="11" width="13.28515625" style="4" bestFit="1" customWidth="1"/>
    <col min="12" max="16384" width="10.85546875" style="4"/>
  </cols>
  <sheetData>
    <row r="1" spans="1:10" ht="15" x14ac:dyDescent="0.25">
      <c r="B1" s="1" t="s">
        <v>32</v>
      </c>
      <c r="C1" s="1"/>
      <c r="D1" s="9"/>
      <c r="E1" s="1"/>
    </row>
    <row r="2" spans="1:10" ht="15" x14ac:dyDescent="0.25">
      <c r="B2" s="1" t="s">
        <v>20</v>
      </c>
      <c r="C2" s="1"/>
      <c r="D2" s="9"/>
      <c r="E2" s="1"/>
    </row>
    <row r="3" spans="1:10" ht="15" x14ac:dyDescent="0.25">
      <c r="B3" s="1" t="s">
        <v>22</v>
      </c>
      <c r="C3" s="1"/>
      <c r="D3" s="9"/>
      <c r="E3" s="1"/>
    </row>
    <row r="4" spans="1:10" ht="15" x14ac:dyDescent="0.25">
      <c r="B4" s="1" t="s">
        <v>44</v>
      </c>
      <c r="C4" s="1"/>
      <c r="D4" s="9"/>
      <c r="E4" s="1"/>
    </row>
    <row r="5" spans="1:10" ht="15" x14ac:dyDescent="0.25">
      <c r="B5" s="1" t="s">
        <v>23</v>
      </c>
      <c r="C5" s="1"/>
      <c r="D5" s="9"/>
      <c r="E5" s="1"/>
    </row>
    <row r="6" spans="1:10" x14ac:dyDescent="0.25">
      <c r="B6" s="17"/>
      <c r="C6" s="17"/>
      <c r="D6" s="18"/>
      <c r="E6" s="17"/>
      <c r="F6" s="19"/>
      <c r="G6" s="19"/>
      <c r="H6" s="19"/>
    </row>
    <row r="7" spans="1:10" ht="10.5" customHeight="1" x14ac:dyDescent="0.25">
      <c r="B7" s="4"/>
      <c r="C7" s="37"/>
      <c r="D7" s="37"/>
      <c r="E7" s="37"/>
      <c r="F7" s="21"/>
      <c r="G7" s="8"/>
      <c r="H7" s="8"/>
    </row>
    <row r="8" spans="1:10" s="1" customFormat="1" ht="33.75" customHeight="1" x14ac:dyDescent="0.25">
      <c r="C8" s="38" t="s">
        <v>34</v>
      </c>
      <c r="D8" s="39"/>
      <c r="E8" s="39"/>
      <c r="F8" s="25" t="s">
        <v>13</v>
      </c>
      <c r="G8" s="25" t="s">
        <v>14</v>
      </c>
      <c r="H8" s="25" t="s">
        <v>15</v>
      </c>
      <c r="I8" s="26"/>
      <c r="J8" s="26"/>
    </row>
    <row r="9" spans="1:10" ht="15" customHeight="1" x14ac:dyDescent="0.25">
      <c r="B9" s="17"/>
      <c r="C9" s="40"/>
      <c r="D9" s="40"/>
      <c r="E9" s="40"/>
      <c r="F9" s="23"/>
      <c r="G9" s="23" t="s">
        <v>16</v>
      </c>
      <c r="H9" s="24"/>
    </row>
    <row r="10" spans="1:10" ht="10.5" customHeight="1" x14ac:dyDescent="0.25">
      <c r="B10" s="20"/>
      <c r="C10" s="41"/>
      <c r="D10" s="41"/>
      <c r="E10" s="41"/>
      <c r="F10" s="22"/>
      <c r="G10" s="22"/>
      <c r="H10" s="22"/>
    </row>
    <row r="11" spans="1:10" s="3" customFormat="1" x14ac:dyDescent="0.25">
      <c r="A11" s="4"/>
      <c r="B11" s="10" t="s">
        <v>2</v>
      </c>
      <c r="C11" s="7" t="s">
        <v>68</v>
      </c>
      <c r="D11" s="10" t="s">
        <v>12</v>
      </c>
      <c r="E11" s="8" t="s">
        <v>69</v>
      </c>
      <c r="F11" s="30">
        <v>2226</v>
      </c>
      <c r="G11" s="30">
        <v>499626.23999999999</v>
      </c>
      <c r="H11" s="27">
        <f>G11/$G$22*100</f>
        <v>0.22526350861950614</v>
      </c>
    </row>
    <row r="12" spans="1:10" s="3" customFormat="1" x14ac:dyDescent="0.25">
      <c r="A12" s="4"/>
      <c r="B12" s="10" t="s">
        <v>3</v>
      </c>
      <c r="C12" s="7" t="s">
        <v>70</v>
      </c>
      <c r="D12" s="10" t="s">
        <v>12</v>
      </c>
      <c r="E12" s="8" t="s">
        <v>71</v>
      </c>
      <c r="F12" s="30">
        <v>2226</v>
      </c>
      <c r="G12" s="30">
        <v>1521805.12</v>
      </c>
      <c r="H12" s="27">
        <f t="shared" ref="H12:H20" si="0">G12/$G$22*100</f>
        <v>0.68612721534867471</v>
      </c>
    </row>
    <row r="13" spans="1:10" s="3" customFormat="1" x14ac:dyDescent="0.25">
      <c r="A13" s="4"/>
      <c r="B13" s="10" t="s">
        <v>4</v>
      </c>
      <c r="C13" s="7" t="s">
        <v>72</v>
      </c>
      <c r="D13" s="10" t="s">
        <v>12</v>
      </c>
      <c r="E13" s="8" t="s">
        <v>73</v>
      </c>
      <c r="F13" s="30">
        <v>2226</v>
      </c>
      <c r="G13" s="30">
        <v>2694855.12</v>
      </c>
      <c r="H13" s="27">
        <f t="shared" si="0"/>
        <v>1.2150132858363087</v>
      </c>
    </row>
    <row r="14" spans="1:10" s="3" customFormat="1" x14ac:dyDescent="0.25">
      <c r="A14" s="4"/>
      <c r="B14" s="10" t="s">
        <v>5</v>
      </c>
      <c r="C14" s="7" t="s">
        <v>74</v>
      </c>
      <c r="D14" s="10" t="s">
        <v>12</v>
      </c>
      <c r="E14" s="8" t="s">
        <v>75</v>
      </c>
      <c r="F14" s="30">
        <v>2226</v>
      </c>
      <c r="G14" s="30">
        <v>4128196.64</v>
      </c>
      <c r="H14" s="27">
        <f t="shared" si="0"/>
        <v>1.8612554444651592</v>
      </c>
    </row>
    <row r="15" spans="1:10" s="3" customFormat="1" x14ac:dyDescent="0.25">
      <c r="A15" s="4"/>
      <c r="B15" s="10" t="s">
        <v>6</v>
      </c>
      <c r="C15" s="7" t="s">
        <v>76</v>
      </c>
      <c r="D15" s="10" t="s">
        <v>12</v>
      </c>
      <c r="E15" s="8" t="s">
        <v>77</v>
      </c>
      <c r="F15" s="30">
        <v>2226</v>
      </c>
      <c r="G15" s="30">
        <v>6029519.04</v>
      </c>
      <c r="H15" s="27">
        <f t="shared" si="0"/>
        <v>2.7184933566309817</v>
      </c>
    </row>
    <row r="16" spans="1:10" s="3" customFormat="1" x14ac:dyDescent="0.25">
      <c r="A16" s="4"/>
      <c r="B16" s="10" t="s">
        <v>7</v>
      </c>
      <c r="C16" s="7" t="s">
        <v>78</v>
      </c>
      <c r="D16" s="10" t="s">
        <v>12</v>
      </c>
      <c r="E16" s="8" t="s">
        <v>79</v>
      </c>
      <c r="F16" s="30">
        <v>2226</v>
      </c>
      <c r="G16" s="30">
        <v>8922269.7599999998</v>
      </c>
      <c r="H16" s="27">
        <f t="shared" si="0"/>
        <v>4.0227306535928111</v>
      </c>
    </row>
    <row r="17" spans="1:8" s="3" customFormat="1" x14ac:dyDescent="0.25">
      <c r="A17" s="4"/>
      <c r="B17" s="10" t="s">
        <v>8</v>
      </c>
      <c r="C17" s="7" t="s">
        <v>80</v>
      </c>
      <c r="D17" s="10" t="s">
        <v>12</v>
      </c>
      <c r="E17" s="8" t="s">
        <v>81</v>
      </c>
      <c r="F17" s="30">
        <v>2226</v>
      </c>
      <c r="G17" s="30">
        <v>13273471.68</v>
      </c>
      <c r="H17" s="27">
        <f t="shared" si="0"/>
        <v>5.9845311611304695</v>
      </c>
    </row>
    <row r="18" spans="1:8" s="3" customFormat="1" x14ac:dyDescent="0.25">
      <c r="A18" s="4"/>
      <c r="B18" s="10" t="s">
        <v>9</v>
      </c>
      <c r="C18" s="7" t="s">
        <v>82</v>
      </c>
      <c r="D18" s="10" t="s">
        <v>12</v>
      </c>
      <c r="E18" s="8" t="s">
        <v>83</v>
      </c>
      <c r="F18" s="30">
        <v>2226</v>
      </c>
      <c r="G18" s="30">
        <v>20655462</v>
      </c>
      <c r="H18" s="27">
        <f t="shared" si="0"/>
        <v>9.3128051926914033</v>
      </c>
    </row>
    <row r="19" spans="1:8" s="3" customFormat="1" x14ac:dyDescent="0.25">
      <c r="A19" s="4"/>
      <c r="B19" s="10" t="s">
        <v>10</v>
      </c>
      <c r="C19" s="7" t="s">
        <v>84</v>
      </c>
      <c r="D19" s="10" t="s">
        <v>12</v>
      </c>
      <c r="E19" s="8" t="s">
        <v>85</v>
      </c>
      <c r="F19" s="30">
        <v>2226</v>
      </c>
      <c r="G19" s="30">
        <v>37388619.520000003</v>
      </c>
      <c r="H19" s="27">
        <f t="shared" si="0"/>
        <v>16.857184313447902</v>
      </c>
    </row>
    <row r="20" spans="1:8" s="3" customFormat="1" x14ac:dyDescent="0.25">
      <c r="A20" s="4"/>
      <c r="B20" s="10" t="s">
        <v>11</v>
      </c>
      <c r="C20" s="7" t="s">
        <v>86</v>
      </c>
      <c r="D20" s="10" t="s">
        <v>12</v>
      </c>
      <c r="E20" s="8" t="s">
        <v>64</v>
      </c>
      <c r="F20" s="30">
        <v>2226</v>
      </c>
      <c r="G20" s="30">
        <v>126682524.88</v>
      </c>
      <c r="H20" s="27">
        <f t="shared" si="0"/>
        <v>57.116595868236786</v>
      </c>
    </row>
    <row r="21" spans="1:8" s="3" customFormat="1" ht="9.75" customHeight="1" x14ac:dyDescent="0.25">
      <c r="A21" s="4"/>
      <c r="B21" s="7"/>
      <c r="C21" s="7"/>
      <c r="D21" s="10"/>
      <c r="E21" s="8"/>
      <c r="F21" s="30"/>
      <c r="G21" s="30"/>
      <c r="H21" s="27"/>
    </row>
    <row r="22" spans="1:8" s="3" customFormat="1" ht="21.95" customHeight="1" x14ac:dyDescent="0.25">
      <c r="A22" s="4"/>
      <c r="C22" s="1" t="s">
        <v>0</v>
      </c>
      <c r="D22" s="9"/>
      <c r="E22" s="9"/>
      <c r="F22" s="31">
        <f>SUM(F11:F20)</f>
        <v>22260</v>
      </c>
      <c r="G22" s="31">
        <f>SUM(G11:G20)</f>
        <v>221796350</v>
      </c>
      <c r="H22" s="28">
        <f>G22/$G$22*100</f>
        <v>100</v>
      </c>
    </row>
    <row r="23" spans="1:8" s="3" customFormat="1" ht="9.75" customHeight="1" x14ac:dyDescent="0.25">
      <c r="A23" s="4"/>
      <c r="B23" s="13"/>
      <c r="C23" s="13"/>
      <c r="D23" s="13"/>
      <c r="E23" s="13"/>
      <c r="F23" s="14"/>
      <c r="G23" s="15"/>
      <c r="H23" s="16"/>
    </row>
    <row r="24" spans="1:8" s="3" customFormat="1" ht="9.75" customHeight="1" x14ac:dyDescent="0.25">
      <c r="A24" s="4"/>
      <c r="B24" s="4"/>
      <c r="C24" s="4"/>
      <c r="D24" s="10"/>
      <c r="E24" s="4"/>
      <c r="F24" s="2"/>
      <c r="G24" s="2"/>
      <c r="H24" s="2"/>
    </row>
    <row r="25" spans="1:8" x14ac:dyDescent="0.25">
      <c r="B25" s="5" t="s">
        <v>1</v>
      </c>
      <c r="C25" s="5"/>
      <c r="D25" s="11"/>
      <c r="E25" s="5"/>
    </row>
    <row r="26" spans="1:8" x14ac:dyDescent="0.25">
      <c r="B26" s="6" t="s">
        <v>24</v>
      </c>
      <c r="C26" s="5"/>
      <c r="D26" s="11"/>
      <c r="E26" s="5"/>
    </row>
    <row r="27" spans="1:8" x14ac:dyDescent="0.25">
      <c r="B27" s="6" t="s">
        <v>28</v>
      </c>
      <c r="C27" s="5"/>
      <c r="D27" s="11"/>
      <c r="E27" s="5"/>
    </row>
    <row r="28" spans="1:8" x14ac:dyDescent="0.25">
      <c r="B28" s="6" t="s">
        <v>25</v>
      </c>
      <c r="C28" s="5"/>
      <c r="D28" s="11"/>
      <c r="E28" s="5"/>
    </row>
    <row r="29" spans="1:8" x14ac:dyDescent="0.25">
      <c r="B29" s="6" t="s">
        <v>26</v>
      </c>
      <c r="C29" s="5"/>
      <c r="D29" s="11"/>
      <c r="E29" s="5"/>
    </row>
    <row r="30" spans="1:8" x14ac:dyDescent="0.25">
      <c r="B30" s="6" t="s">
        <v>27</v>
      </c>
      <c r="C30" s="5"/>
      <c r="D30" s="11"/>
      <c r="E30" s="5"/>
    </row>
    <row r="31" spans="1:8" x14ac:dyDescent="0.25">
      <c r="B31" s="6" t="s">
        <v>40</v>
      </c>
      <c r="C31" s="5"/>
      <c r="D31" s="11"/>
      <c r="E31" s="5"/>
    </row>
    <row r="32" spans="1:8" x14ac:dyDescent="0.25">
      <c r="B32" s="6" t="s">
        <v>87</v>
      </c>
      <c r="C32" s="5"/>
      <c r="D32" s="11"/>
      <c r="E32" s="5"/>
    </row>
    <row r="33" spans="2:5" x14ac:dyDescent="0.25">
      <c r="B33" s="6" t="s">
        <v>30</v>
      </c>
      <c r="C33" s="5"/>
      <c r="D33" s="11"/>
      <c r="E33" s="5"/>
    </row>
    <row r="34" spans="2:5" x14ac:dyDescent="0.25">
      <c r="B34" s="6" t="s">
        <v>88</v>
      </c>
      <c r="C34" s="5"/>
      <c r="D34" s="11"/>
      <c r="E34" s="5"/>
    </row>
    <row r="35" spans="2:5" x14ac:dyDescent="0.25">
      <c r="B35" s="6" t="s">
        <v>17</v>
      </c>
    </row>
    <row r="36" spans="2:5" x14ac:dyDescent="0.25">
      <c r="B36" s="6" t="s">
        <v>66</v>
      </c>
    </row>
    <row r="37" spans="2:5" x14ac:dyDescent="0.25">
      <c r="B37" s="6" t="s">
        <v>67</v>
      </c>
    </row>
    <row r="38" spans="2:5" x14ac:dyDescent="0.25">
      <c r="B38" s="4"/>
    </row>
    <row r="39" spans="2:5" x14ac:dyDescent="0.2">
      <c r="B39" s="29" t="s">
        <v>18</v>
      </c>
    </row>
    <row r="40" spans="2:5" x14ac:dyDescent="0.2">
      <c r="B40" s="29" t="s">
        <v>19</v>
      </c>
    </row>
    <row r="41" spans="2:5" x14ac:dyDescent="0.25">
      <c r="B41" s="4"/>
    </row>
    <row r="42" spans="2:5" x14ac:dyDescent="0.25">
      <c r="B42" s="4"/>
    </row>
  </sheetData>
  <mergeCells count="4">
    <mergeCell ref="C7:E7"/>
    <mergeCell ref="C8:E8"/>
    <mergeCell ref="C9:E9"/>
    <mergeCell ref="C10:E1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4F1AE-4113-44BB-9032-FE2DB2B42DF8}">
  <sheetPr codeName="Hoja1">
    <pageSetUpPr fitToPage="1"/>
  </sheetPr>
  <dimension ref="B1:L42"/>
  <sheetViews>
    <sheetView showGridLines="0" zoomScaleNormal="100" workbookViewId="0"/>
  </sheetViews>
  <sheetFormatPr baseColWidth="10" defaultColWidth="10.85546875" defaultRowHeight="14.25" x14ac:dyDescent="0.25"/>
  <cols>
    <col min="1" max="1" width="3.42578125" style="4" customWidth="1"/>
    <col min="2" max="2" width="10.7109375" style="6" customWidth="1"/>
    <col min="3" max="3" width="2.140625" style="12" customWidth="1"/>
    <col min="4" max="4" width="12.7109375" style="6" customWidth="1"/>
    <col min="5" max="5" width="2.7109375" style="12" customWidth="1"/>
    <col min="6" max="6" width="12.7109375" style="6" customWidth="1"/>
    <col min="7" max="7" width="2.140625" style="12" customWidth="1"/>
    <col min="8" max="9" width="21.7109375" style="2" customWidth="1"/>
    <col min="10" max="10" width="18.7109375" style="2" customWidth="1"/>
    <col min="11" max="11" width="10.7109375" style="3" customWidth="1"/>
    <col min="12" max="12" width="10.85546875" style="3"/>
    <col min="13" max="16384" width="10.85546875" style="4"/>
  </cols>
  <sheetData>
    <row r="1" spans="2:12" ht="15" x14ac:dyDescent="0.25">
      <c r="B1" s="1" t="s">
        <v>31</v>
      </c>
      <c r="C1" s="9"/>
      <c r="D1" s="1"/>
      <c r="E1" s="9"/>
      <c r="F1" s="1"/>
      <c r="G1" s="9"/>
    </row>
    <row r="2" spans="2:12" ht="15" x14ac:dyDescent="0.25">
      <c r="B2" s="1" t="s">
        <v>20</v>
      </c>
      <c r="C2" s="9"/>
      <c r="D2" s="1"/>
      <c r="E2" s="9"/>
      <c r="F2" s="1"/>
      <c r="G2" s="9"/>
    </row>
    <row r="3" spans="2:12" ht="15" x14ac:dyDescent="0.25">
      <c r="B3" s="1" t="s">
        <v>21</v>
      </c>
      <c r="C3" s="9"/>
      <c r="D3" s="1"/>
      <c r="E3" s="9"/>
      <c r="F3" s="1"/>
      <c r="G3" s="9"/>
    </row>
    <row r="4" spans="2:12" ht="15" x14ac:dyDescent="0.25">
      <c r="B4" s="1" t="s">
        <v>37</v>
      </c>
      <c r="C4" s="9"/>
      <c r="D4" s="1"/>
      <c r="E4" s="9"/>
      <c r="F4" s="1"/>
      <c r="G4" s="9"/>
    </row>
    <row r="5" spans="2:12" ht="15" x14ac:dyDescent="0.25">
      <c r="B5" s="1" t="s">
        <v>23</v>
      </c>
      <c r="C5" s="9"/>
      <c r="D5" s="1"/>
      <c r="E5" s="9"/>
      <c r="F5" s="1"/>
      <c r="G5" s="9"/>
    </row>
    <row r="6" spans="2:12" x14ac:dyDescent="0.25">
      <c r="B6" s="17"/>
      <c r="C6" s="18"/>
      <c r="D6" s="17"/>
      <c r="E6" s="18"/>
      <c r="F6" s="17"/>
      <c r="G6" s="18"/>
      <c r="H6" s="19"/>
      <c r="I6" s="19"/>
      <c r="J6" s="19"/>
    </row>
    <row r="7" spans="2:12" ht="10.5" customHeight="1" x14ac:dyDescent="0.25">
      <c r="B7" s="4"/>
      <c r="C7" s="10"/>
      <c r="D7" s="37"/>
      <c r="E7" s="37"/>
      <c r="F7" s="37"/>
      <c r="G7" s="10"/>
      <c r="H7" s="21"/>
      <c r="I7" s="8"/>
      <c r="J7" s="8"/>
    </row>
    <row r="8" spans="2:12" s="1" customFormat="1" ht="33.75" customHeight="1" x14ac:dyDescent="0.25">
      <c r="C8" s="9"/>
      <c r="D8" s="38" t="s">
        <v>33</v>
      </c>
      <c r="E8" s="39"/>
      <c r="F8" s="39"/>
      <c r="G8" s="9"/>
      <c r="H8" s="25" t="s">
        <v>13</v>
      </c>
      <c r="I8" s="25" t="s">
        <v>14</v>
      </c>
      <c r="J8" s="25" t="s">
        <v>15</v>
      </c>
      <c r="K8" s="26"/>
      <c r="L8" s="26"/>
    </row>
    <row r="9" spans="2:12" ht="15" customHeight="1" x14ac:dyDescent="0.25">
      <c r="B9" s="17"/>
      <c r="C9" s="18"/>
      <c r="D9" s="40"/>
      <c r="E9" s="40"/>
      <c r="F9" s="40"/>
      <c r="G9" s="18"/>
      <c r="H9" s="23"/>
      <c r="I9" s="23" t="s">
        <v>16</v>
      </c>
      <c r="J9" s="24"/>
    </row>
    <row r="10" spans="2:12" ht="10.5" customHeight="1" x14ac:dyDescent="0.25">
      <c r="B10" s="20"/>
      <c r="C10" s="32"/>
      <c r="D10" s="41"/>
      <c r="E10" s="41"/>
      <c r="F10" s="41"/>
      <c r="G10" s="32"/>
      <c r="H10" s="22"/>
      <c r="I10" s="22"/>
      <c r="J10" s="22"/>
    </row>
    <row r="11" spans="2:12" x14ac:dyDescent="0.25">
      <c r="B11" s="10" t="s">
        <v>2</v>
      </c>
      <c r="C11" s="10" t="s">
        <v>36</v>
      </c>
      <c r="D11" s="34">
        <v>0.08</v>
      </c>
      <c r="E11" s="10" t="s">
        <v>12</v>
      </c>
      <c r="F11" s="35">
        <v>267.27999999999997</v>
      </c>
      <c r="G11" s="10" t="s">
        <v>36</v>
      </c>
      <c r="H11" s="30">
        <v>2877</v>
      </c>
      <c r="I11" s="30">
        <v>284708.8</v>
      </c>
      <c r="J11" s="27">
        <f>I11/$I$22*100</f>
        <v>3.8322370826691259E-2</v>
      </c>
      <c r="L11" s="2"/>
    </row>
    <row r="12" spans="2:12" x14ac:dyDescent="0.25">
      <c r="B12" s="10" t="s">
        <v>3</v>
      </c>
      <c r="C12" s="10" t="s">
        <v>36</v>
      </c>
      <c r="D12" s="34">
        <v>267.27999999999997</v>
      </c>
      <c r="E12" s="10" t="s">
        <v>12</v>
      </c>
      <c r="F12" s="35">
        <v>977.2</v>
      </c>
      <c r="G12" s="10" t="s">
        <v>36</v>
      </c>
      <c r="H12" s="30">
        <v>2877</v>
      </c>
      <c r="I12" s="30">
        <v>1687898.48</v>
      </c>
      <c r="J12" s="27">
        <f t="shared" ref="J12:J22" si="0">I12/$I$22*100</f>
        <v>0.22719449299905209</v>
      </c>
    </row>
    <row r="13" spans="2:12" x14ac:dyDescent="0.25">
      <c r="B13" s="10" t="s">
        <v>4</v>
      </c>
      <c r="C13" s="10" t="s">
        <v>36</v>
      </c>
      <c r="D13" s="34">
        <v>977.36</v>
      </c>
      <c r="E13" s="10" t="s">
        <v>12</v>
      </c>
      <c r="F13" s="35">
        <v>2163.04</v>
      </c>
      <c r="G13" s="10" t="s">
        <v>36</v>
      </c>
      <c r="H13" s="30">
        <v>2877</v>
      </c>
      <c r="I13" s="30">
        <v>4406703.28</v>
      </c>
      <c r="J13" s="27">
        <f t="shared" si="0"/>
        <v>0.59315102736324521</v>
      </c>
    </row>
    <row r="14" spans="2:12" x14ac:dyDescent="0.25">
      <c r="B14" s="10" t="s">
        <v>5</v>
      </c>
      <c r="C14" s="10" t="s">
        <v>36</v>
      </c>
      <c r="D14" s="34">
        <v>2163.1999999999998</v>
      </c>
      <c r="E14" s="10" t="s">
        <v>12</v>
      </c>
      <c r="F14" s="35">
        <v>4038.48</v>
      </c>
      <c r="G14" s="10" t="s">
        <v>36</v>
      </c>
      <c r="H14" s="30">
        <v>2877</v>
      </c>
      <c r="I14" s="30">
        <v>8717629.1999999993</v>
      </c>
      <c r="J14" s="27">
        <f t="shared" si="0"/>
        <v>1.1734102315488382</v>
      </c>
    </row>
    <row r="15" spans="2:12" x14ac:dyDescent="0.25">
      <c r="B15" s="10" t="s">
        <v>6</v>
      </c>
      <c r="C15" s="10" t="s">
        <v>36</v>
      </c>
      <c r="D15" s="34">
        <v>4038.56</v>
      </c>
      <c r="E15" s="10" t="s">
        <v>12</v>
      </c>
      <c r="F15" s="35">
        <v>6762.08</v>
      </c>
      <c r="G15" s="10" t="s">
        <v>36</v>
      </c>
      <c r="H15" s="30">
        <v>2877</v>
      </c>
      <c r="I15" s="30">
        <v>15249541.6</v>
      </c>
      <c r="J15" s="27">
        <f t="shared" si="0"/>
        <v>2.052618633959522</v>
      </c>
    </row>
    <row r="16" spans="2:12" x14ac:dyDescent="0.25">
      <c r="B16" s="10" t="s">
        <v>7</v>
      </c>
      <c r="C16" s="10" t="s">
        <v>36</v>
      </c>
      <c r="D16" s="34">
        <v>6762.16</v>
      </c>
      <c r="E16" s="10" t="s">
        <v>12</v>
      </c>
      <c r="F16" s="35">
        <v>10895.28</v>
      </c>
      <c r="G16" s="10" t="s">
        <v>36</v>
      </c>
      <c r="H16" s="30">
        <v>2877</v>
      </c>
      <c r="I16" s="30">
        <v>24921174.719999999</v>
      </c>
      <c r="J16" s="27">
        <f t="shared" si="0"/>
        <v>3.3544396908581811</v>
      </c>
    </row>
    <row r="17" spans="2:10" x14ac:dyDescent="0.25">
      <c r="B17" s="10" t="s">
        <v>8</v>
      </c>
      <c r="C17" s="10" t="s">
        <v>36</v>
      </c>
      <c r="D17" s="34">
        <v>10895.44</v>
      </c>
      <c r="E17" s="10" t="s">
        <v>12</v>
      </c>
      <c r="F17" s="35">
        <v>17596.16</v>
      </c>
      <c r="G17" s="10" t="s">
        <v>36</v>
      </c>
      <c r="H17" s="30">
        <v>2877</v>
      </c>
      <c r="I17" s="30">
        <v>40024185.600000001</v>
      </c>
      <c r="J17" s="27">
        <f t="shared" si="0"/>
        <v>5.3873349984247643</v>
      </c>
    </row>
    <row r="18" spans="2:10" x14ac:dyDescent="0.25">
      <c r="B18" s="10" t="s">
        <v>9</v>
      </c>
      <c r="C18" s="10" t="s">
        <v>36</v>
      </c>
      <c r="D18" s="34">
        <v>17596.16</v>
      </c>
      <c r="E18" s="10" t="s">
        <v>12</v>
      </c>
      <c r="F18" s="35">
        <v>30209.599999999999</v>
      </c>
      <c r="G18" s="10" t="s">
        <v>36</v>
      </c>
      <c r="H18" s="30">
        <v>2877</v>
      </c>
      <c r="I18" s="30">
        <v>66207372.399999999</v>
      </c>
      <c r="J18" s="27">
        <f t="shared" si="0"/>
        <v>8.9116440256628664</v>
      </c>
    </row>
    <row r="19" spans="2:10" x14ac:dyDescent="0.25">
      <c r="B19" s="10" t="s">
        <v>10</v>
      </c>
      <c r="C19" s="10" t="s">
        <v>36</v>
      </c>
      <c r="D19" s="35">
        <v>30209.599999999999</v>
      </c>
      <c r="E19" s="10" t="s">
        <v>12</v>
      </c>
      <c r="F19" s="35">
        <v>63623.12</v>
      </c>
      <c r="G19" s="10" t="s">
        <v>36</v>
      </c>
      <c r="H19" s="30">
        <v>2877</v>
      </c>
      <c r="I19" s="30">
        <v>125103668</v>
      </c>
      <c r="J19" s="27">
        <f t="shared" si="0"/>
        <v>16.839202570750427</v>
      </c>
    </row>
    <row r="20" spans="2:10" x14ac:dyDescent="0.25">
      <c r="B20" s="10" t="s">
        <v>11</v>
      </c>
      <c r="C20" s="10" t="s">
        <v>36</v>
      </c>
      <c r="D20" s="35">
        <v>63623.12</v>
      </c>
      <c r="E20" s="10" t="s">
        <v>12</v>
      </c>
      <c r="F20" s="35">
        <v>3511989.52</v>
      </c>
      <c r="G20" s="10" t="s">
        <v>36</v>
      </c>
      <c r="H20" s="30">
        <v>2876</v>
      </c>
      <c r="I20" s="30">
        <v>456328188.88</v>
      </c>
      <c r="J20" s="27">
        <f t="shared" si="0"/>
        <v>61.422681957606407</v>
      </c>
    </row>
    <row r="21" spans="2:10" ht="9.75" customHeight="1" x14ac:dyDescent="0.25">
      <c r="B21" s="7"/>
      <c r="C21" s="10"/>
      <c r="D21" s="7"/>
      <c r="E21" s="10"/>
      <c r="F21" s="8"/>
      <c r="G21" s="10"/>
      <c r="H21" s="30"/>
      <c r="I21" s="30"/>
      <c r="J21" s="27"/>
    </row>
    <row r="22" spans="2:10" ht="21.95" customHeight="1" x14ac:dyDescent="0.25">
      <c r="B22" s="4"/>
      <c r="C22" s="10"/>
      <c r="D22" s="9" t="s">
        <v>0</v>
      </c>
      <c r="E22" s="9"/>
      <c r="F22" s="9"/>
      <c r="G22" s="10"/>
      <c r="H22" s="31">
        <f>SUM(H11:H20)</f>
        <v>28769</v>
      </c>
      <c r="I22" s="31">
        <f>SUM(I11:I20)</f>
        <v>742931070.96000004</v>
      </c>
      <c r="J22" s="28">
        <f t="shared" si="0"/>
        <v>100</v>
      </c>
    </row>
    <row r="23" spans="2:10" ht="9" customHeight="1" x14ac:dyDescent="0.25">
      <c r="B23" s="13"/>
      <c r="C23" s="13"/>
      <c r="D23" s="13"/>
      <c r="E23" s="13"/>
      <c r="F23" s="13"/>
      <c r="G23" s="13"/>
      <c r="H23" s="14"/>
      <c r="I23" s="15"/>
      <c r="J23" s="16"/>
    </row>
    <row r="24" spans="2:10" ht="9.75" customHeight="1" x14ac:dyDescent="0.25">
      <c r="B24" s="4"/>
      <c r="C24" s="10"/>
      <c r="D24" s="4"/>
      <c r="E24" s="10"/>
      <c r="F24" s="4"/>
      <c r="G24" s="10"/>
    </row>
    <row r="25" spans="2:10" x14ac:dyDescent="0.25">
      <c r="B25" s="5" t="s">
        <v>1</v>
      </c>
      <c r="C25" s="11"/>
      <c r="D25" s="5"/>
      <c r="E25" s="11"/>
      <c r="F25" s="5"/>
      <c r="G25" s="11"/>
    </row>
    <row r="26" spans="2:10" x14ac:dyDescent="0.25">
      <c r="B26" s="6" t="s">
        <v>24</v>
      </c>
      <c r="D26" s="5"/>
      <c r="E26" s="11"/>
      <c r="F26" s="5"/>
    </row>
    <row r="27" spans="2:10" x14ac:dyDescent="0.25">
      <c r="B27" s="6" t="s">
        <v>28</v>
      </c>
      <c r="D27" s="5"/>
      <c r="E27" s="11"/>
      <c r="F27" s="5"/>
    </row>
    <row r="28" spans="2:10" x14ac:dyDescent="0.25">
      <c r="B28" s="6" t="s">
        <v>25</v>
      </c>
      <c r="D28" s="5"/>
      <c r="E28" s="11"/>
      <c r="F28" s="5"/>
    </row>
    <row r="29" spans="2:10" x14ac:dyDescent="0.25">
      <c r="B29" s="6" t="s">
        <v>26</v>
      </c>
      <c r="D29" s="5"/>
      <c r="E29" s="11"/>
      <c r="F29" s="5"/>
    </row>
    <row r="30" spans="2:10" x14ac:dyDescent="0.25">
      <c r="B30" s="6" t="s">
        <v>27</v>
      </c>
      <c r="D30" s="5"/>
      <c r="E30" s="11"/>
      <c r="F30" s="5"/>
    </row>
    <row r="31" spans="2:10" x14ac:dyDescent="0.25">
      <c r="B31" s="6" t="s">
        <v>39</v>
      </c>
      <c r="D31" s="5"/>
      <c r="E31" s="11"/>
      <c r="F31" s="5"/>
    </row>
    <row r="32" spans="2:10" x14ac:dyDescent="0.25">
      <c r="B32" s="6" t="s">
        <v>38</v>
      </c>
      <c r="D32" s="5"/>
      <c r="E32" s="11"/>
      <c r="F32" s="5"/>
    </row>
    <row r="33" spans="2:7" x14ac:dyDescent="0.25">
      <c r="B33" s="6" t="s">
        <v>29</v>
      </c>
      <c r="D33" s="5"/>
      <c r="E33" s="11"/>
      <c r="F33" s="5"/>
    </row>
    <row r="34" spans="2:7" x14ac:dyDescent="0.25">
      <c r="B34" s="6" t="s">
        <v>17</v>
      </c>
      <c r="D34" s="5"/>
      <c r="E34" s="11"/>
      <c r="F34" s="5"/>
    </row>
    <row r="35" spans="2:7" x14ac:dyDescent="0.25">
      <c r="B35" s="6" t="s">
        <v>35</v>
      </c>
    </row>
    <row r="36" spans="2:7" x14ac:dyDescent="0.25">
      <c r="B36" s="6" t="s">
        <v>41</v>
      </c>
    </row>
    <row r="37" spans="2:7" x14ac:dyDescent="0.25">
      <c r="B37" s="4"/>
      <c r="C37" s="10"/>
      <c r="G37" s="10"/>
    </row>
    <row r="38" spans="2:7" x14ac:dyDescent="0.2">
      <c r="B38" s="29" t="s">
        <v>18</v>
      </c>
      <c r="C38" s="33"/>
      <c r="G38" s="33"/>
    </row>
    <row r="39" spans="2:7" x14ac:dyDescent="0.2">
      <c r="B39" s="29" t="s">
        <v>19</v>
      </c>
      <c r="C39" s="33"/>
      <c r="G39" s="33"/>
    </row>
    <row r="40" spans="2:7" x14ac:dyDescent="0.25">
      <c r="B40" s="4"/>
      <c r="C40" s="10"/>
      <c r="G40" s="10"/>
    </row>
    <row r="41" spans="2:7" x14ac:dyDescent="0.25">
      <c r="B41" s="4"/>
      <c r="C41" s="10"/>
      <c r="G41" s="10"/>
    </row>
    <row r="42" spans="2:7" x14ac:dyDescent="0.25">
      <c r="B42" s="4"/>
      <c r="C42" s="10"/>
      <c r="G42" s="10"/>
    </row>
  </sheetData>
  <mergeCells count="4">
    <mergeCell ref="D7:F7"/>
    <mergeCell ref="D10:F10"/>
    <mergeCell ref="D8:F8"/>
    <mergeCell ref="D9:F9"/>
  </mergeCells>
  <phoneticPr fontId="5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76E88-9942-40AC-94DB-172F563F14C8}">
  <sheetPr codeName="Hoja3">
    <pageSetUpPr fitToPage="1"/>
  </sheetPr>
  <dimension ref="A1:L42"/>
  <sheetViews>
    <sheetView showGridLines="0" zoomScaleNormal="100" workbookViewId="0"/>
  </sheetViews>
  <sheetFormatPr baseColWidth="10" defaultColWidth="10.85546875" defaultRowHeight="14.25" x14ac:dyDescent="0.25"/>
  <cols>
    <col min="1" max="1" width="3.42578125" style="4" customWidth="1"/>
    <col min="2" max="2" width="10.7109375" style="6" customWidth="1"/>
    <col min="3" max="3" width="2.140625" style="12" customWidth="1"/>
    <col min="4" max="4" width="12.7109375" style="6" customWidth="1"/>
    <col min="5" max="5" width="2.7109375" style="12" customWidth="1"/>
    <col min="6" max="6" width="12.7109375" style="6" customWidth="1"/>
    <col min="7" max="7" width="2.140625" style="12" customWidth="1"/>
    <col min="8" max="9" width="21.7109375" style="2" customWidth="1"/>
    <col min="10" max="10" width="18.7109375" style="2" customWidth="1"/>
    <col min="11" max="11" width="10.7109375" style="3" customWidth="1"/>
    <col min="12" max="12" width="10.85546875" style="3"/>
    <col min="13" max="13" width="13.28515625" style="4" bestFit="1" customWidth="1"/>
    <col min="14" max="16384" width="10.85546875" style="4"/>
  </cols>
  <sheetData>
    <row r="1" spans="1:12" ht="15" x14ac:dyDescent="0.25">
      <c r="B1" s="1" t="s">
        <v>32</v>
      </c>
      <c r="C1" s="9"/>
      <c r="D1" s="1"/>
      <c r="E1" s="9"/>
      <c r="F1" s="1"/>
      <c r="G1" s="9"/>
    </row>
    <row r="2" spans="1:12" ht="15" x14ac:dyDescent="0.25">
      <c r="B2" s="1" t="s">
        <v>20</v>
      </c>
      <c r="C2" s="9"/>
      <c r="D2" s="1"/>
      <c r="E2" s="9"/>
      <c r="F2" s="1"/>
      <c r="G2" s="9"/>
    </row>
    <row r="3" spans="1:12" ht="15" x14ac:dyDescent="0.25">
      <c r="B3" s="1" t="s">
        <v>22</v>
      </c>
      <c r="C3" s="9"/>
      <c r="D3" s="1"/>
      <c r="E3" s="9"/>
      <c r="F3" s="1"/>
      <c r="G3" s="9"/>
    </row>
    <row r="4" spans="1:12" ht="15" x14ac:dyDescent="0.25">
      <c r="B4" s="1" t="s">
        <v>37</v>
      </c>
      <c r="C4" s="9"/>
      <c r="D4" s="1"/>
      <c r="E4" s="9"/>
      <c r="F4" s="1"/>
      <c r="G4" s="9"/>
    </row>
    <row r="5" spans="1:12" ht="15" x14ac:dyDescent="0.25">
      <c r="B5" s="1" t="s">
        <v>23</v>
      </c>
      <c r="C5" s="9"/>
      <c r="D5" s="1"/>
      <c r="E5" s="9"/>
      <c r="F5" s="1"/>
      <c r="G5" s="9"/>
    </row>
    <row r="6" spans="1:12" x14ac:dyDescent="0.25">
      <c r="B6" s="17"/>
      <c r="C6" s="18"/>
      <c r="D6" s="17"/>
      <c r="E6" s="18"/>
      <c r="F6" s="17"/>
      <c r="G6" s="18"/>
      <c r="H6" s="19"/>
      <c r="I6" s="19"/>
      <c r="J6" s="19"/>
    </row>
    <row r="7" spans="1:12" ht="10.5" customHeight="1" x14ac:dyDescent="0.25">
      <c r="B7" s="4"/>
      <c r="C7" s="10"/>
      <c r="D7" s="37"/>
      <c r="E7" s="37"/>
      <c r="F7" s="37"/>
      <c r="G7" s="10"/>
      <c r="H7" s="21"/>
      <c r="I7" s="8"/>
      <c r="J7" s="8"/>
    </row>
    <row r="8" spans="1:12" s="1" customFormat="1" ht="33.75" customHeight="1" x14ac:dyDescent="0.25">
      <c r="C8" s="9"/>
      <c r="D8" s="38" t="s">
        <v>34</v>
      </c>
      <c r="E8" s="39"/>
      <c r="F8" s="39"/>
      <c r="G8" s="9"/>
      <c r="H8" s="25" t="s">
        <v>13</v>
      </c>
      <c r="I8" s="25" t="s">
        <v>14</v>
      </c>
      <c r="J8" s="25" t="s">
        <v>15</v>
      </c>
      <c r="K8" s="26"/>
      <c r="L8" s="26"/>
    </row>
    <row r="9" spans="1:12" ht="15" customHeight="1" x14ac:dyDescent="0.25">
      <c r="B9" s="17"/>
      <c r="C9" s="18"/>
      <c r="D9" s="40"/>
      <c r="E9" s="40"/>
      <c r="F9" s="40"/>
      <c r="G9" s="18"/>
      <c r="H9" s="23"/>
      <c r="I9" s="23" t="s">
        <v>16</v>
      </c>
      <c r="J9" s="24"/>
    </row>
    <row r="10" spans="1:12" ht="10.5" customHeight="1" x14ac:dyDescent="0.25">
      <c r="B10" s="20"/>
      <c r="C10" s="32"/>
      <c r="D10" s="41"/>
      <c r="E10" s="41"/>
      <c r="F10" s="41"/>
      <c r="G10" s="32"/>
      <c r="H10" s="22"/>
      <c r="I10" s="22"/>
      <c r="J10" s="22"/>
    </row>
    <row r="11" spans="1:12" s="3" customFormat="1" x14ac:dyDescent="0.25">
      <c r="A11" s="4"/>
      <c r="B11" s="10" t="s">
        <v>2</v>
      </c>
      <c r="C11" s="10" t="s">
        <v>36</v>
      </c>
      <c r="D11" s="34">
        <v>0</v>
      </c>
      <c r="E11" s="36" t="s">
        <v>12</v>
      </c>
      <c r="F11" s="34">
        <v>8418</v>
      </c>
      <c r="G11" s="10" t="s">
        <v>36</v>
      </c>
      <c r="H11" s="30">
        <v>2877</v>
      </c>
      <c r="I11" s="30">
        <v>688054.72</v>
      </c>
      <c r="J11" s="27">
        <f>I11/$I$22*100</f>
        <v>9.2613533999986036E-2</v>
      </c>
    </row>
    <row r="12" spans="1:12" s="3" customFormat="1" x14ac:dyDescent="0.25">
      <c r="A12" s="4"/>
      <c r="B12" s="10" t="s">
        <v>3</v>
      </c>
      <c r="C12" s="10" t="s">
        <v>36</v>
      </c>
      <c r="D12" s="34">
        <v>8418</v>
      </c>
      <c r="E12" s="36" t="s">
        <v>12</v>
      </c>
      <c r="F12" s="34">
        <v>22810</v>
      </c>
      <c r="G12" s="10" t="s">
        <v>36</v>
      </c>
      <c r="H12" s="30">
        <v>2877</v>
      </c>
      <c r="I12" s="30">
        <v>2796830.16</v>
      </c>
      <c r="J12" s="27">
        <f t="shared" ref="J12:J20" si="0">I12/$I$22*100</f>
        <v>0.37645890302932067</v>
      </c>
    </row>
    <row r="13" spans="1:12" s="3" customFormat="1" x14ac:dyDescent="0.25">
      <c r="A13" s="4"/>
      <c r="B13" s="10" t="s">
        <v>4</v>
      </c>
      <c r="C13" s="10" t="s">
        <v>36</v>
      </c>
      <c r="D13" s="34">
        <v>22810</v>
      </c>
      <c r="E13" s="36" t="s">
        <v>12</v>
      </c>
      <c r="F13" s="34">
        <v>43116</v>
      </c>
      <c r="G13" s="10" t="s">
        <v>36</v>
      </c>
      <c r="H13" s="30">
        <v>2877</v>
      </c>
      <c r="I13" s="30">
        <v>5946988.0800000001</v>
      </c>
      <c r="J13" s="27">
        <f t="shared" si="0"/>
        <v>0.80047642539911901</v>
      </c>
    </row>
    <row r="14" spans="1:12" s="3" customFormat="1" x14ac:dyDescent="0.25">
      <c r="A14" s="4"/>
      <c r="B14" s="10" t="s">
        <v>5</v>
      </c>
      <c r="C14" s="10" t="s">
        <v>36</v>
      </c>
      <c r="D14" s="34">
        <v>43116</v>
      </c>
      <c r="E14" s="36" t="s">
        <v>12</v>
      </c>
      <c r="F14" s="34">
        <v>71313</v>
      </c>
      <c r="G14" s="10" t="s">
        <v>36</v>
      </c>
      <c r="H14" s="30">
        <v>2877</v>
      </c>
      <c r="I14" s="30">
        <v>10652989.92</v>
      </c>
      <c r="J14" s="27">
        <f t="shared" si="0"/>
        <v>1.4339136343072081</v>
      </c>
    </row>
    <row r="15" spans="1:12" s="3" customFormat="1" x14ac:dyDescent="0.25">
      <c r="A15" s="4"/>
      <c r="B15" s="10" t="s">
        <v>6</v>
      </c>
      <c r="C15" s="10" t="s">
        <v>36</v>
      </c>
      <c r="D15" s="34">
        <v>71313</v>
      </c>
      <c r="E15" s="36" t="s">
        <v>12</v>
      </c>
      <c r="F15" s="34">
        <v>109657</v>
      </c>
      <c r="G15" s="10" t="s">
        <v>36</v>
      </c>
      <c r="H15" s="30">
        <v>2877</v>
      </c>
      <c r="I15" s="30">
        <v>16861603.359999999</v>
      </c>
      <c r="J15" s="27">
        <f t="shared" si="0"/>
        <v>2.2696053535911194</v>
      </c>
    </row>
    <row r="16" spans="1:12" s="3" customFormat="1" x14ac:dyDescent="0.25">
      <c r="A16" s="4"/>
      <c r="B16" s="10" t="s">
        <v>7</v>
      </c>
      <c r="C16" s="10" t="s">
        <v>36</v>
      </c>
      <c r="D16" s="34">
        <v>109657</v>
      </c>
      <c r="E16" s="36" t="s">
        <v>12</v>
      </c>
      <c r="F16" s="34">
        <v>167924</v>
      </c>
      <c r="G16" s="10" t="s">
        <v>36</v>
      </c>
      <c r="H16" s="30">
        <v>2877</v>
      </c>
      <c r="I16" s="30">
        <v>26969417.600000001</v>
      </c>
      <c r="J16" s="27">
        <f t="shared" si="0"/>
        <v>3.6301372568993089</v>
      </c>
    </row>
    <row r="17" spans="1:10" s="3" customFormat="1" x14ac:dyDescent="0.25">
      <c r="A17" s="4"/>
      <c r="B17" s="10" t="s">
        <v>8</v>
      </c>
      <c r="C17" s="10" t="s">
        <v>36</v>
      </c>
      <c r="D17" s="34">
        <v>167924</v>
      </c>
      <c r="E17" s="36" t="s">
        <v>12</v>
      </c>
      <c r="F17" s="34">
        <v>260436</v>
      </c>
      <c r="G17" s="10" t="s">
        <v>36</v>
      </c>
      <c r="H17" s="30">
        <v>2877</v>
      </c>
      <c r="I17" s="30">
        <v>42171959.359999999</v>
      </c>
      <c r="J17" s="27">
        <f t="shared" si="0"/>
        <v>5.6764296189020973</v>
      </c>
    </row>
    <row r="18" spans="1:10" s="3" customFormat="1" x14ac:dyDescent="0.25">
      <c r="A18" s="4"/>
      <c r="B18" s="10" t="s">
        <v>9</v>
      </c>
      <c r="C18" s="10" t="s">
        <v>36</v>
      </c>
      <c r="D18" s="34">
        <v>260436</v>
      </c>
      <c r="E18" s="36" t="s">
        <v>12</v>
      </c>
      <c r="F18" s="34">
        <v>434745</v>
      </c>
      <c r="G18" s="10" t="s">
        <v>36</v>
      </c>
      <c r="H18" s="30">
        <v>2877</v>
      </c>
      <c r="I18" s="30">
        <v>71046295.280000001</v>
      </c>
      <c r="J18" s="27">
        <f t="shared" si="0"/>
        <v>9.5629726709633331</v>
      </c>
    </row>
    <row r="19" spans="1:10" s="3" customFormat="1" x14ac:dyDescent="0.25">
      <c r="A19" s="4"/>
      <c r="B19" s="10" t="s">
        <v>10</v>
      </c>
      <c r="C19" s="10" t="s">
        <v>36</v>
      </c>
      <c r="D19" s="34">
        <v>434745</v>
      </c>
      <c r="E19" s="36" t="s">
        <v>12</v>
      </c>
      <c r="F19" s="34">
        <v>892768</v>
      </c>
      <c r="G19" s="10" t="s">
        <v>36</v>
      </c>
      <c r="H19" s="30">
        <v>2877</v>
      </c>
      <c r="I19" s="30">
        <v>125275942.40000001</v>
      </c>
      <c r="J19" s="27">
        <f t="shared" si="0"/>
        <v>16.862391047681051</v>
      </c>
    </row>
    <row r="20" spans="1:10" s="3" customFormat="1" x14ac:dyDescent="0.25">
      <c r="A20" s="4"/>
      <c r="B20" s="10" t="s">
        <v>11</v>
      </c>
      <c r="C20" s="10" t="s">
        <v>36</v>
      </c>
      <c r="D20" s="34">
        <v>892768</v>
      </c>
      <c r="E20" s="36" t="s">
        <v>12</v>
      </c>
      <c r="F20" s="34">
        <v>128485321</v>
      </c>
      <c r="G20" s="10" t="s">
        <v>36</v>
      </c>
      <c r="H20" s="30">
        <v>2876</v>
      </c>
      <c r="I20" s="30">
        <v>440520990.07999998</v>
      </c>
      <c r="J20" s="27">
        <f t="shared" si="0"/>
        <v>59.295001555227458</v>
      </c>
    </row>
    <row r="21" spans="1:10" s="3" customFormat="1" ht="9.75" customHeight="1" x14ac:dyDescent="0.25">
      <c r="A21" s="4"/>
      <c r="B21" s="7"/>
      <c r="C21" s="10"/>
      <c r="D21" s="7"/>
      <c r="E21" s="10"/>
      <c r="F21" s="8"/>
      <c r="G21" s="10"/>
      <c r="H21" s="30"/>
      <c r="I21" s="30"/>
      <c r="J21" s="27"/>
    </row>
    <row r="22" spans="1:10" s="3" customFormat="1" ht="21.95" customHeight="1" x14ac:dyDescent="0.25">
      <c r="A22" s="4"/>
      <c r="C22" s="10"/>
      <c r="D22" s="1" t="s">
        <v>0</v>
      </c>
      <c r="E22" s="9"/>
      <c r="F22" s="9"/>
      <c r="G22" s="10"/>
      <c r="H22" s="31">
        <f>SUM(H11:H20)</f>
        <v>28769</v>
      </c>
      <c r="I22" s="31">
        <f>SUM(I11:I20)</f>
        <v>742931070.96000004</v>
      </c>
      <c r="J22" s="28">
        <f>I22/$I$22*100</f>
        <v>100</v>
      </c>
    </row>
    <row r="23" spans="1:10" s="3" customFormat="1" ht="9.75" customHeight="1" x14ac:dyDescent="0.25">
      <c r="A23" s="4"/>
      <c r="B23" s="13"/>
      <c r="C23" s="13"/>
      <c r="D23" s="13"/>
      <c r="E23" s="13"/>
      <c r="F23" s="13"/>
      <c r="G23" s="13"/>
      <c r="H23" s="14"/>
      <c r="I23" s="15"/>
      <c r="J23" s="16"/>
    </row>
    <row r="24" spans="1:10" s="3" customFormat="1" ht="9.75" customHeight="1" x14ac:dyDescent="0.25">
      <c r="A24" s="4"/>
      <c r="B24" s="4"/>
      <c r="C24" s="10"/>
      <c r="D24" s="4"/>
      <c r="E24" s="10"/>
      <c r="F24" s="4"/>
      <c r="G24" s="10"/>
      <c r="H24" s="2"/>
      <c r="I24" s="2"/>
      <c r="J24" s="2"/>
    </row>
    <row r="25" spans="1:10" x14ac:dyDescent="0.25">
      <c r="B25" s="5" t="s">
        <v>1</v>
      </c>
      <c r="C25" s="11"/>
      <c r="D25" s="5"/>
      <c r="E25" s="11"/>
      <c r="F25" s="5"/>
      <c r="G25" s="11"/>
    </row>
    <row r="26" spans="1:10" x14ac:dyDescent="0.25">
      <c r="B26" s="6" t="s">
        <v>24</v>
      </c>
      <c r="D26" s="5"/>
      <c r="E26" s="11"/>
      <c r="F26" s="5"/>
    </row>
    <row r="27" spans="1:10" x14ac:dyDescent="0.25">
      <c r="B27" s="6" t="s">
        <v>28</v>
      </c>
      <c r="D27" s="5"/>
      <c r="E27" s="11"/>
      <c r="F27" s="5"/>
    </row>
    <row r="28" spans="1:10" x14ac:dyDescent="0.25">
      <c r="B28" s="6" t="s">
        <v>25</v>
      </c>
      <c r="D28" s="5"/>
      <c r="E28" s="11"/>
      <c r="F28" s="5"/>
    </row>
    <row r="29" spans="1:10" x14ac:dyDescent="0.25">
      <c r="B29" s="6" t="s">
        <v>26</v>
      </c>
      <c r="D29" s="5"/>
      <c r="E29" s="11"/>
      <c r="F29" s="5"/>
    </row>
    <row r="30" spans="1:10" x14ac:dyDescent="0.25">
      <c r="B30" s="6" t="s">
        <v>27</v>
      </c>
      <c r="D30" s="5"/>
      <c r="E30" s="11"/>
      <c r="F30" s="5"/>
    </row>
    <row r="31" spans="1:10" x14ac:dyDescent="0.25">
      <c r="B31" s="6" t="s">
        <v>40</v>
      </c>
      <c r="D31" s="5"/>
      <c r="E31" s="11"/>
      <c r="F31" s="5"/>
    </row>
    <row r="32" spans="1:10" x14ac:dyDescent="0.25">
      <c r="B32" s="6" t="s">
        <v>42</v>
      </c>
      <c r="D32" s="5"/>
      <c r="E32" s="11"/>
      <c r="F32" s="5"/>
    </row>
    <row r="33" spans="2:7" x14ac:dyDescent="0.25">
      <c r="B33" s="6" t="s">
        <v>30</v>
      </c>
      <c r="D33" s="5"/>
      <c r="E33" s="11"/>
      <c r="F33" s="5"/>
    </row>
    <row r="34" spans="2:7" x14ac:dyDescent="0.25">
      <c r="B34" s="6" t="s">
        <v>43</v>
      </c>
      <c r="D34" s="5"/>
      <c r="E34" s="11"/>
      <c r="F34" s="5"/>
    </row>
    <row r="35" spans="2:7" x14ac:dyDescent="0.25">
      <c r="B35" s="6" t="s">
        <v>17</v>
      </c>
    </row>
    <row r="36" spans="2:7" x14ac:dyDescent="0.25">
      <c r="B36" s="6" t="s">
        <v>35</v>
      </c>
    </row>
    <row r="37" spans="2:7" x14ac:dyDescent="0.25">
      <c r="B37" s="6" t="s">
        <v>41</v>
      </c>
      <c r="C37" s="10"/>
      <c r="G37" s="10"/>
    </row>
    <row r="38" spans="2:7" x14ac:dyDescent="0.2">
      <c r="B38" s="4"/>
      <c r="C38" s="33"/>
      <c r="G38" s="33"/>
    </row>
    <row r="39" spans="2:7" x14ac:dyDescent="0.2">
      <c r="B39" s="29" t="s">
        <v>18</v>
      </c>
      <c r="C39" s="33"/>
      <c r="G39" s="33"/>
    </row>
    <row r="40" spans="2:7" x14ac:dyDescent="0.2">
      <c r="B40" s="29" t="s">
        <v>19</v>
      </c>
      <c r="C40" s="10"/>
      <c r="G40" s="10"/>
    </row>
    <row r="41" spans="2:7" x14ac:dyDescent="0.25">
      <c r="B41" s="4"/>
      <c r="C41" s="10"/>
      <c r="G41" s="10"/>
    </row>
    <row r="42" spans="2:7" x14ac:dyDescent="0.25">
      <c r="B42" s="4"/>
      <c r="C42" s="10"/>
      <c r="G42" s="10"/>
    </row>
  </sheetData>
  <mergeCells count="4">
    <mergeCell ref="D7:F7"/>
    <mergeCell ref="D8:F8"/>
    <mergeCell ref="D10:F10"/>
    <mergeCell ref="D9:F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D8 x Deciles_2022</vt:lpstr>
      <vt:lpstr>D8 x Deciles Ing_2022</vt:lpstr>
      <vt:lpstr>D8 x Deciles_2023</vt:lpstr>
      <vt:lpstr>D8 x Deciles Ing_2023</vt:lpstr>
      <vt:lpstr>'D8 x Deciles Ing_2022'!Área_de_impresión</vt:lpstr>
      <vt:lpstr>'D8 x Deciles Ing_2023'!Área_de_impresión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 Aguilar Martin Jose Arnaldo</dc:creator>
  <cp:lastModifiedBy>Torres Garay de Bardales Ruth Nelly</cp:lastModifiedBy>
  <cp:lastPrinted>2024-03-18T20:07:01Z</cp:lastPrinted>
  <dcterms:created xsi:type="dcterms:W3CDTF">2023-03-13T15:59:02Z</dcterms:created>
  <dcterms:modified xsi:type="dcterms:W3CDTF">2024-03-25T17:23:23Z</dcterms:modified>
</cp:coreProperties>
</file>