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Usuarios\suceda\OneDrive - SUNAT\Attachments\EscritorioSunat2\SAID UCEDA\97.-APLICATIVO DIVISION DE ESTADÍSTICA\NOTA_TRIBUTARIA\PRUEBA\"/>
    </mc:Choice>
  </mc:AlternateContent>
  <xr:revisionPtr revIDLastSave="0" documentId="13_ncr:1_{4AD1D57D-0777-492D-B58A-CF19745A7D38}" xr6:coauthVersionLast="47" xr6:coauthVersionMax="47" xr10:uidLastSave="{00000000-0000-0000-0000-000000000000}"/>
  <bookViews>
    <workbookView xWindow="-110" yWindow="-110" windowWidth="19420" windowHeight="10420" activeTab="5" xr2:uid="{00000000-000D-0000-FFFF-FFFF00000000}"/>
  </bookViews>
  <sheets>
    <sheet name="2019" sheetId="2" r:id="rId1"/>
    <sheet name="2020" sheetId="3" r:id="rId2"/>
    <sheet name="2021" sheetId="4" r:id="rId3"/>
    <sheet name="2022" sheetId="5" r:id="rId4"/>
    <sheet name="2023" sheetId="6" r:id="rId5"/>
    <sheet name="2024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9" l="1"/>
  <c r="I20" i="9"/>
  <c r="H20" i="9"/>
  <c r="G20" i="9"/>
  <c r="E20" i="9"/>
  <c r="E20" i="6"/>
  <c r="I20" i="6"/>
  <c r="H20" i="6"/>
  <c r="G20" i="6"/>
  <c r="F20" i="6"/>
  <c r="I20" i="5"/>
  <c r="H20" i="5"/>
  <c r="G20" i="5"/>
  <c r="F20" i="5"/>
  <c r="E20" i="5"/>
  <c r="F20" i="4"/>
  <c r="I20" i="4"/>
  <c r="H20" i="4"/>
  <c r="G20" i="4"/>
  <c r="E20" i="4"/>
  <c r="F20" i="3"/>
  <c r="G20" i="3"/>
  <c r="H20" i="3"/>
  <c r="I20" i="3"/>
  <c r="E20" i="3"/>
</calcChain>
</file>

<file path=xl/sharedStrings.xml><?xml version="1.0" encoding="utf-8"?>
<sst xmlns="http://schemas.openxmlformats.org/spreadsheetml/2006/main" count="301" uniqueCount="153">
  <si>
    <t>Menaje de casa</t>
  </si>
  <si>
    <t>Vehículos</t>
  </si>
  <si>
    <t>TOTAL</t>
  </si>
  <si>
    <t>En dólares americanos y cantidad de migrantes retornados.</t>
  </si>
  <si>
    <t>[10 829.89</t>
  </si>
  <si>
    <t>[  2 068.90</t>
  </si>
  <si>
    <t>[  1 686.23</t>
  </si>
  <si>
    <t>[  1 376.28</t>
  </si>
  <si>
    <t>[  1 038.28</t>
  </si>
  <si>
    <t>[     955.69</t>
  </si>
  <si>
    <t>[     592.35</t>
  </si>
  <si>
    <t>[     435.79</t>
  </si>
  <si>
    <t>[     217.17</t>
  </si>
  <si>
    <t xml:space="preserve">     435.79 [</t>
  </si>
  <si>
    <t xml:space="preserve">     592.35 [</t>
  </si>
  <si>
    <t xml:space="preserve">     955.69 [</t>
  </si>
  <si>
    <t xml:space="preserve">  1 038.28 [</t>
  </si>
  <si>
    <t xml:space="preserve">  1 376.28 [</t>
  </si>
  <si>
    <t xml:space="preserve">  1 686.23 [</t>
  </si>
  <si>
    <t>10 829.89 [</t>
  </si>
  <si>
    <t xml:space="preserve">  2 068.90 [</t>
  </si>
  <si>
    <t>[          0</t>
  </si>
  <si>
    <t>TRANSPARENCIA</t>
  </si>
  <si>
    <t xml:space="preserve">DEL 16 AL 31 DICIEMBRE 2019 </t>
  </si>
  <si>
    <t>19 349.56 ]</t>
  </si>
  <si>
    <t>D01</t>
  </si>
  <si>
    <t>D02</t>
  </si>
  <si>
    <t>D03</t>
  </si>
  <si>
    <t>D04</t>
  </si>
  <si>
    <t>D05</t>
  </si>
  <si>
    <t>D06</t>
  </si>
  <si>
    <t>D07</t>
  </si>
  <si>
    <t>D08</t>
  </si>
  <si>
    <t>D09</t>
  </si>
  <si>
    <t>D10</t>
  </si>
  <si>
    <t>Fuente: Declaración  Aduanera de Mercancía Registrada en el Sistema Integrado de Gestión Aduanera - SUNAT</t>
  </si>
  <si>
    <t>Elaboración: División de Estadística - Gerencia de Estudios Económicos - SUNAT</t>
  </si>
  <si>
    <t>1/  En base a lo indicado en los literales i) y ii) de la Disposición Complementaria Única del Decreto de Urgencia N° 023-2019, que prorroga los incentivos tributarios contemplados en la</t>
  </si>
  <si>
    <t xml:space="preserve">     Ley N° 30001 - Ley de Reinserción Económica y Social para el Migrante Retornado, mediante el cual dispone que la Superintendencia Nacional de Aduanas y Administración Tributaria </t>
  </si>
  <si>
    <t>Cuadro F12</t>
  </si>
  <si>
    <t>36 010.32 ]</t>
  </si>
  <si>
    <t>[     192.03</t>
  </si>
  <si>
    <t xml:space="preserve">     663.38 [</t>
  </si>
  <si>
    <t>[     663.38</t>
  </si>
  <si>
    <t xml:space="preserve">  1 219.22 [</t>
  </si>
  <si>
    <t>[   1 219.22</t>
  </si>
  <si>
    <t xml:space="preserve">  1 561.82 [</t>
  </si>
  <si>
    <t>[   1 561.82</t>
  </si>
  <si>
    <t xml:space="preserve">  2 144.13 [</t>
  </si>
  <si>
    <t>[   2 144.13</t>
  </si>
  <si>
    <t xml:space="preserve">  3 151.29 [</t>
  </si>
  <si>
    <t>[   3 151.29</t>
  </si>
  <si>
    <t xml:space="preserve">  4 972.66 [</t>
  </si>
  <si>
    <t>[   4 972.66</t>
  </si>
  <si>
    <t xml:space="preserve">  9 917.04 [</t>
  </si>
  <si>
    <t>[   9 917.04</t>
  </si>
  <si>
    <t>18 673.91 [</t>
  </si>
  <si>
    <t>[  18 673.91</t>
  </si>
  <si>
    <t>[     280.97</t>
  </si>
  <si>
    <t xml:space="preserve">     1 035.75 [</t>
  </si>
  <si>
    <t>[   1 035.75</t>
  </si>
  <si>
    <t xml:space="preserve">  1 503.51 [</t>
  </si>
  <si>
    <t>[   1 503.51</t>
  </si>
  <si>
    <t xml:space="preserve"> 2 206.99 [</t>
  </si>
  <si>
    <t>[   2 206.99</t>
  </si>
  <si>
    <t xml:space="preserve">  2 687.59 [</t>
  </si>
  <si>
    <t>[   2 687.59</t>
  </si>
  <si>
    <t xml:space="preserve">  3 337.43 [</t>
  </si>
  <si>
    <t>[   3 337.43</t>
  </si>
  <si>
    <t xml:space="preserve">  5 305.02 [</t>
  </si>
  <si>
    <t>[   5 305.02</t>
  </si>
  <si>
    <t>[ 10 548.51</t>
  </si>
  <si>
    <t xml:space="preserve"> 10 548.51 [</t>
  </si>
  <si>
    <t>17 826.33 [</t>
  </si>
  <si>
    <t>[ 17 826.33</t>
  </si>
  <si>
    <t>41 526.83 ]</t>
  </si>
  <si>
    <t xml:space="preserve">2/  Corresponde a los migrantes retornados únicos que declaran la importación de sus bienes y que se acogen a los beneficios de incentivos tributarios expresados en el Artículo 3 de la Ley N° 30001. </t>
  </si>
  <si>
    <t xml:space="preserve">     Cabe indicar que, debido a que las estadisticas de cada ejercicio se cierran en el mes de marzo de cada año, estás son consideradas de manera preliminar.</t>
  </si>
  <si>
    <t>3/  Corresponde al importe del Ad Valorem, IGV e ISC que se aplican a la importación y que han sido exonerados según lo establecido en la Ley N° 30001.</t>
  </si>
  <si>
    <t xml:space="preserve">     publique anualmente la información sobre la aplicación de los incentivos tributarios del IGV, ISC y al Ad Valorem a que se refiere la Ley.</t>
  </si>
  <si>
    <t>[     410.72</t>
  </si>
  <si>
    <t xml:space="preserve">     839.90 [</t>
  </si>
  <si>
    <t>[      839.90</t>
  </si>
  <si>
    <t xml:space="preserve">  1 395.88 [</t>
  </si>
  <si>
    <t>[   1 395.88</t>
  </si>
  <si>
    <t xml:space="preserve">  3 151.49 [</t>
  </si>
  <si>
    <t>[   3 151.49</t>
  </si>
  <si>
    <t>[   2 474.41</t>
  </si>
  <si>
    <t xml:space="preserve">  3 616.25 [</t>
  </si>
  <si>
    <t>[   3 616.25</t>
  </si>
  <si>
    <t xml:space="preserve">  4 849.99 [</t>
  </si>
  <si>
    <t>[   4 849.99</t>
  </si>
  <si>
    <t xml:space="preserve"> 11 080.66 [</t>
  </si>
  <si>
    <t>[ 11 080.66</t>
  </si>
  <si>
    <t xml:space="preserve"> 1 881.26 [</t>
  </si>
  <si>
    <t>[   1 881.26</t>
  </si>
  <si>
    <t xml:space="preserve">  2 474.41 [</t>
  </si>
  <si>
    <t>38 551.81 ]</t>
  </si>
  <si>
    <t>[     787.09</t>
  </si>
  <si>
    <t>[   1 356.69</t>
  </si>
  <si>
    <t xml:space="preserve">     1 356.69 [</t>
  </si>
  <si>
    <t xml:space="preserve">  2 366.46 [</t>
  </si>
  <si>
    <t>[   2 366.46</t>
  </si>
  <si>
    <t xml:space="preserve"> 2 746.48 [</t>
  </si>
  <si>
    <t>[   2 746.48</t>
  </si>
  <si>
    <t xml:space="preserve">  3 282.59 [</t>
  </si>
  <si>
    <t>[   3 282.59</t>
  </si>
  <si>
    <t xml:space="preserve">  4 137.61 [</t>
  </si>
  <si>
    <t>[   4 137.61</t>
  </si>
  <si>
    <t xml:space="preserve">  7 876.32 [</t>
  </si>
  <si>
    <t>[   7 876.32</t>
  </si>
  <si>
    <t xml:space="preserve"> 20 036.02 [</t>
  </si>
  <si>
    <t>[  20 036.02</t>
  </si>
  <si>
    <t xml:space="preserve"> 25 347.58 [</t>
  </si>
  <si>
    <t>[ 25 347.58</t>
  </si>
  <si>
    <t>79 566.96 ]</t>
  </si>
  <si>
    <t xml:space="preserve">     Cabe indicar que mediante la Ley N° 31827 se modificó la Ley N° 30001, Ley de Reinserción Económica y Social para el Migrante Retornado, la cual entró en vigencia a partir del 13JUL2023,</t>
  </si>
  <si>
    <t xml:space="preserve">     por lo que en dicho caso la información solo muestra datos a partir de la vigencia correspondiente.</t>
  </si>
  <si>
    <t>731.78 [</t>
  </si>
  <si>
    <t>2,795.44 [</t>
  </si>
  <si>
    <t>[   2,795.44</t>
  </si>
  <si>
    <t>1,350.32 [</t>
  </si>
  <si>
    <t>1,687.41 [</t>
  </si>
  <si>
    <t>2,224.34 [</t>
  </si>
  <si>
    <t>3,828.43 [</t>
  </si>
  <si>
    <t>5,529.07 [</t>
  </si>
  <si>
    <t>8,551.81 [</t>
  </si>
  <si>
    <t>12,835.69 [</t>
  </si>
  <si>
    <t>[ 12,835.69</t>
  </si>
  <si>
    <t>38,859.16 ]</t>
  </si>
  <si>
    <t>[   1,350.32</t>
  </si>
  <si>
    <t>[   1,687.41</t>
  </si>
  <si>
    <t>[   8,551.81</t>
  </si>
  <si>
    <t>[   5,529.07</t>
  </si>
  <si>
    <t>[   3,828.43</t>
  </si>
  <si>
    <t>[   2,224.34</t>
  </si>
  <si>
    <t>[      731.78</t>
  </si>
  <si>
    <t>CANTIDAD DE MIGRANTES RETORNADOS Y MONTOS EXONERADOS SEGÚN DECIL DE LA EXONERACIÓN Total EFECTUADA     1/  2/</t>
  </si>
  <si>
    <t>Deciles de exoneración
efectuada</t>
  </si>
  <si>
    <t>Cantidad de migrantes retornados 
 2/</t>
  </si>
  <si>
    <t>Monto de la exoneración efectuada
3/</t>
  </si>
  <si>
    <t>Monto de la exoneración efectuada por tipo de bien</t>
  </si>
  <si>
    <t>Máquinas, equipos y bienes capital</t>
  </si>
  <si>
    <t>217.17 [</t>
  </si>
  <si>
    <t>CANTIDAD DE MIGRANTES RETORNADOS Y MONTOS EXONERADOS SEGÚN DECIL DE LA EXONERACIÓN Total EFECTUADA: 2020       1/  2/</t>
  </si>
  <si>
    <t>192.03 [</t>
  </si>
  <si>
    <t>CANTIDAD DE MIGRANTES RETORNADOS Y MONTOS EXONERADOS SEGÚN DECIL DE LA EXONERACIÓN Total EFECTUADA: 2021       1/  2/</t>
  </si>
  <si>
    <t>280.97 [</t>
  </si>
  <si>
    <t>CANTIDAD DE MIGRANTES RETORNADOS Y MONTOS EXONERADOS SEGÚN DECIL DE LA EXONERACIÓN Total EFECTUADA: 2022       1/  2/</t>
  </si>
  <si>
    <t>410.72 [</t>
  </si>
  <si>
    <t>CANTIDAD DE MIGRANTES RETORNADOS Y MONTOS EXONERADOS SEGÚN DECIL DE LA EXONERACIÓN Total EFECTUADA: 2023       1/  2/</t>
  </si>
  <si>
    <t>787.09 [</t>
  </si>
  <si>
    <t>CANTIDAD DE MIGRANTES RETORNADOS Y MONTOS EXONERADOS SEGÚN DECIL DE LA EXONERACIÓN Total EFECTUADA: 2024       1/  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</si>
</sst>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00FFFF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8">
    <xf numFmtId="0" fontId="0" fillId="0" borderId="0" xfId="0"/>
    <xf numFmtId="1" fontId="3" fillId="2" borderId="0" xfId="0" applyNumberFormat="1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1" fontId="5" fillId="2" borderId="0" xfId="0" applyNumberFormat="1" applyFont="1" applyFill="1"/>
    <xf numFmtId="0" fontId="5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left"/>
    </xf>
    <xf numFmtId="164" fontId="5" fillId="2" borderId="0" xfId="1" applyFont="1" applyFill="1"/>
    <xf numFmtId="164" fontId="5" fillId="2" borderId="0" xfId="1" applyFont="1" applyFill="1" applyBorder="1"/>
    <xf numFmtId="2" fontId="5" fillId="2" borderId="0" xfId="0" applyNumberFormat="1" applyFont="1" applyFill="1"/>
    <xf numFmtId="1" fontId="6" fillId="2" borderId="0" xfId="0" applyNumberFormat="1" applyFont="1" applyFill="1"/>
    <xf numFmtId="0" fontId="6" fillId="2" borderId="0" xfId="0" applyFont="1" applyFill="1" applyAlignment="1">
      <alignment horizontal="center"/>
    </xf>
    <xf numFmtId="164" fontId="6" fillId="2" borderId="0" xfId="1" applyFont="1" applyFill="1" applyBorder="1"/>
    <xf numFmtId="0" fontId="6" fillId="2" borderId="1" xfId="0" applyFont="1" applyFill="1" applyBorder="1"/>
    <xf numFmtId="164" fontId="6" fillId="2" borderId="1" xfId="1" applyFont="1" applyFill="1" applyBorder="1"/>
    <xf numFmtId="0" fontId="6" fillId="2" borderId="1" xfId="0" applyFont="1" applyFill="1" applyBorder="1" applyAlignment="1">
      <alignment horizont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7" fillId="3" borderId="2" xfId="0" applyFont="1" applyFill="1" applyBorder="1" applyAlignment="1">
      <alignment horizontal="center" vertical="center" wrapText="1"/>
    </xf>
    <xf numFmtId="1" fontId="4" fillId="2" borderId="0" xfId="0" applyNumberFormat="1" applyFont="1" applyFill="1"/>
    <xf numFmtId="1" fontId="4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8" fillId="0" borderId="0" xfId="0" applyFont="1"/>
    <xf numFmtId="0" fontId="4" fillId="2" borderId="0" xfId="0" applyFont="1" applyFill="1" applyAlignment="1">
      <alignment horizontal="right"/>
    </xf>
    <xf numFmtId="2" fontId="5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left"/>
    </xf>
    <xf numFmtId="1" fontId="4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164" fontId="5" fillId="2" borderId="0" xfId="1" applyFont="1" applyFill="1" applyBorder="1" applyAlignment="1">
      <alignment horizontal="left"/>
    </xf>
    <xf numFmtId="164" fontId="6" fillId="2" borderId="0" xfId="1" applyFont="1" applyFill="1" applyBorder="1" applyAlignment="1">
      <alignment horizontal="center"/>
    </xf>
    <xf numFmtId="164" fontId="5" fillId="2" borderId="0" xfId="1" applyFont="1" applyFill="1" applyAlignment="1">
      <alignment horizontal="left"/>
    </xf>
    <xf numFmtId="164" fontId="6" fillId="2" borderId="0" xfId="1" applyFont="1" applyFill="1" applyBorder="1" applyAlignment="1">
      <alignment horizontal="left"/>
    </xf>
    <xf numFmtId="164" fontId="6" fillId="2" borderId="1" xfId="1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5" fillId="4" borderId="0" xfId="0" applyFont="1" applyFill="1" applyAlignment="1">
      <alignment vertical="center"/>
    </xf>
    <xf numFmtId="0" fontId="5" fillId="5" borderId="0" xfId="0" applyFont="1" applyFill="1"/>
    <xf numFmtId="0" fontId="5" fillId="2" borderId="0" xfId="0" quotePrefix="1" applyFont="1" applyFill="1"/>
    <xf numFmtId="0" fontId="7" fillId="2" borderId="0" xfId="0" applyFont="1" applyFill="1"/>
    <xf numFmtId="0" fontId="6" fillId="2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" fontId="6" fillId="2" borderId="0" xfId="0" applyNumberFormat="1" applyFont="1" applyFill="1" applyAlignment="1">
      <alignment horizontal="center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K40"/>
  <sheetViews>
    <sheetView zoomScale="90" zoomScaleNormal="90" workbookViewId="0"/>
  </sheetViews>
  <sheetFormatPr baseColWidth="10" defaultColWidth="11.453125" defaultRowHeight="9" x14ac:dyDescent="0.2"/>
  <cols>
    <col min="1" max="1" width="2.1796875" style="2" customWidth="1"/>
    <col min="2" max="2" width="8.7265625" style="2" customWidth="1"/>
    <col min="3" max="4" width="12.7265625" style="2" customWidth="1"/>
    <col min="5" max="5" width="18.54296875" style="2" customWidth="1"/>
    <col min="6" max="6" width="16.54296875" style="2" customWidth="1"/>
    <col min="7" max="9" width="20.7265625" style="2" customWidth="1"/>
    <col min="10" max="10" width="10.453125" style="2" bestFit="1" customWidth="1"/>
    <col min="11" max="11" width="9.7265625" style="2" bestFit="1" customWidth="1"/>
    <col min="12" max="12" width="7.26953125" style="2" bestFit="1" customWidth="1"/>
    <col min="13" max="13" width="9" style="2" bestFit="1" customWidth="1"/>
    <col min="14" max="16384" width="11.453125" style="2"/>
  </cols>
  <sheetData>
    <row r="1" spans="2:11" s="3" customFormat="1" ht="10.5" customHeight="1" x14ac:dyDescent="0.25">
      <c r="B1" s="17" t="s">
        <v>39</v>
      </c>
    </row>
    <row r="2" spans="2:11" s="3" customFormat="1" ht="15.5" customHeight="1" x14ac:dyDescent="0.25">
      <c r="B2" s="42" t="s">
        <v>22</v>
      </c>
    </row>
    <row r="3" spans="2:11" s="3" customFormat="1" ht="10.5" customHeight="1" x14ac:dyDescent="0.25">
      <c r="B3" s="42" t="s">
        <v>137</v>
      </c>
    </row>
    <row r="4" spans="2:11" s="3" customFormat="1" ht="10.5" customHeight="1" x14ac:dyDescent="0.25">
      <c r="B4" s="42" t="s">
        <v>23</v>
      </c>
    </row>
    <row r="5" spans="2:11" s="3" customFormat="1" ht="10.5" customHeight="1" x14ac:dyDescent="0.25">
      <c r="B5" s="18" t="s">
        <v>3</v>
      </c>
    </row>
    <row r="6" spans="2:11" s="3" customFormat="1" ht="18" customHeight="1" x14ac:dyDescent="0.25">
      <c r="B6" s="45" t="s">
        <v>138</v>
      </c>
      <c r="C6" s="45"/>
      <c r="D6" s="45"/>
      <c r="E6" s="45" t="s">
        <v>139</v>
      </c>
      <c r="F6" s="45" t="s">
        <v>140</v>
      </c>
      <c r="G6" s="44" t="s">
        <v>141</v>
      </c>
      <c r="H6" s="44"/>
      <c r="I6" s="44"/>
    </row>
    <row r="7" spans="2:11" s="3" customFormat="1" ht="25.5" customHeight="1" x14ac:dyDescent="0.25">
      <c r="B7" s="46"/>
      <c r="C7" s="46"/>
      <c r="D7" s="46"/>
      <c r="E7" s="46"/>
      <c r="F7" s="46"/>
      <c r="G7" s="19" t="s">
        <v>0</v>
      </c>
      <c r="H7" s="19" t="s">
        <v>1</v>
      </c>
      <c r="I7" s="19" t="s">
        <v>142</v>
      </c>
    </row>
    <row r="8" spans="2:11" ht="6" customHeight="1" x14ac:dyDescent="0.2">
      <c r="B8" s="1"/>
      <c r="C8" s="1"/>
      <c r="D8" s="1"/>
      <c r="E8" s="1"/>
      <c r="F8" s="1"/>
      <c r="G8" s="1"/>
      <c r="H8" s="1"/>
      <c r="I8" s="1"/>
      <c r="J8" s="1"/>
      <c r="K8" s="1"/>
    </row>
    <row r="9" spans="2:11" s="4" customFormat="1" ht="11.25" customHeight="1" x14ac:dyDescent="0.2">
      <c r="B9" s="6" t="s">
        <v>25</v>
      </c>
      <c r="C9" s="4" t="s">
        <v>21</v>
      </c>
      <c r="D9" s="7" t="s">
        <v>143</v>
      </c>
      <c r="E9" s="6">
        <v>2</v>
      </c>
      <c r="F9" s="8">
        <v>166.87</v>
      </c>
      <c r="G9" s="8">
        <v>166.87</v>
      </c>
      <c r="H9" s="8">
        <v>0</v>
      </c>
      <c r="I9" s="8">
        <v>0</v>
      </c>
    </row>
    <row r="10" spans="2:11" s="4" customFormat="1" ht="11.25" customHeight="1" x14ac:dyDescent="0.2">
      <c r="B10" s="6" t="s">
        <v>26</v>
      </c>
      <c r="C10" s="4" t="s">
        <v>12</v>
      </c>
      <c r="D10" s="7" t="s">
        <v>13</v>
      </c>
      <c r="E10" s="6">
        <v>2</v>
      </c>
      <c r="F10" s="8">
        <v>684.58999999999992</v>
      </c>
      <c r="G10" s="8">
        <v>684.58999999999992</v>
      </c>
      <c r="H10" s="8">
        <v>0</v>
      </c>
      <c r="I10" s="8">
        <v>0</v>
      </c>
    </row>
    <row r="11" spans="2:11" s="4" customFormat="1" ht="11.25" customHeight="1" x14ac:dyDescent="0.2">
      <c r="B11" s="6" t="s">
        <v>27</v>
      </c>
      <c r="C11" s="4" t="s">
        <v>11</v>
      </c>
      <c r="D11" s="7" t="s">
        <v>14</v>
      </c>
      <c r="E11" s="6">
        <v>1</v>
      </c>
      <c r="F11" s="8">
        <v>443.37</v>
      </c>
      <c r="G11" s="8">
        <v>443.37</v>
      </c>
      <c r="H11" s="8">
        <v>0</v>
      </c>
      <c r="I11" s="8">
        <v>0</v>
      </c>
    </row>
    <row r="12" spans="2:11" s="4" customFormat="1" ht="11.25" customHeight="1" x14ac:dyDescent="0.2">
      <c r="B12" s="6" t="s">
        <v>28</v>
      </c>
      <c r="C12" s="4" t="s">
        <v>10</v>
      </c>
      <c r="D12" s="7" t="s">
        <v>15</v>
      </c>
      <c r="E12" s="6">
        <v>2</v>
      </c>
      <c r="F12" s="8">
        <v>1544.44</v>
      </c>
      <c r="G12" s="8">
        <v>1544.44</v>
      </c>
      <c r="H12" s="8">
        <v>0</v>
      </c>
      <c r="I12" s="8">
        <v>0</v>
      </c>
    </row>
    <row r="13" spans="2:11" s="4" customFormat="1" ht="11.25" customHeight="1" x14ac:dyDescent="0.2">
      <c r="B13" s="6" t="s">
        <v>29</v>
      </c>
      <c r="C13" s="4" t="s">
        <v>9</v>
      </c>
      <c r="D13" s="7" t="s">
        <v>16</v>
      </c>
      <c r="E13" s="6">
        <v>1</v>
      </c>
      <c r="F13" s="8">
        <v>1016.95</v>
      </c>
      <c r="G13" s="8">
        <v>1016.95</v>
      </c>
      <c r="H13" s="8">
        <v>0</v>
      </c>
      <c r="I13" s="8">
        <v>0</v>
      </c>
    </row>
    <row r="14" spans="2:11" s="4" customFormat="1" ht="11.25" customHeight="1" x14ac:dyDescent="0.2">
      <c r="B14" s="6" t="s">
        <v>30</v>
      </c>
      <c r="C14" s="4" t="s">
        <v>8</v>
      </c>
      <c r="D14" s="7" t="s">
        <v>17</v>
      </c>
      <c r="E14" s="6">
        <v>2</v>
      </c>
      <c r="F14" s="8">
        <v>2329.81</v>
      </c>
      <c r="G14" s="8">
        <v>2329.81</v>
      </c>
      <c r="H14" s="8">
        <v>0</v>
      </c>
      <c r="I14" s="8">
        <v>0</v>
      </c>
    </row>
    <row r="15" spans="2:11" s="4" customFormat="1" ht="11.25" customHeight="1" x14ac:dyDescent="0.2">
      <c r="B15" s="6" t="s">
        <v>31</v>
      </c>
      <c r="C15" s="4" t="s">
        <v>7</v>
      </c>
      <c r="D15" s="7" t="s">
        <v>18</v>
      </c>
      <c r="E15" s="6">
        <v>2</v>
      </c>
      <c r="F15" s="8">
        <v>3064.62</v>
      </c>
      <c r="G15" s="8">
        <v>3064.62</v>
      </c>
      <c r="H15" s="8">
        <v>0</v>
      </c>
      <c r="I15" s="8">
        <v>0</v>
      </c>
    </row>
    <row r="16" spans="2:11" s="4" customFormat="1" ht="11.25" customHeight="1" x14ac:dyDescent="0.2">
      <c r="B16" s="6" t="s">
        <v>32</v>
      </c>
      <c r="C16" s="4" t="s">
        <v>6</v>
      </c>
      <c r="D16" s="7" t="s">
        <v>20</v>
      </c>
      <c r="E16" s="6">
        <v>1</v>
      </c>
      <c r="F16" s="8">
        <v>1903.78</v>
      </c>
      <c r="G16" s="8">
        <v>1903.78</v>
      </c>
      <c r="H16" s="8">
        <v>0</v>
      </c>
      <c r="I16" s="8">
        <v>0</v>
      </c>
    </row>
    <row r="17" spans="2:11" s="4" customFormat="1" ht="11.25" customHeight="1" x14ac:dyDescent="0.2">
      <c r="B17" s="6" t="s">
        <v>33</v>
      </c>
      <c r="C17" s="4" t="s">
        <v>5</v>
      </c>
      <c r="D17" s="7" t="s">
        <v>19</v>
      </c>
      <c r="E17" s="6">
        <v>2</v>
      </c>
      <c r="F17" s="8">
        <v>12138.64</v>
      </c>
      <c r="G17" s="8">
        <v>2110.1799999999998</v>
      </c>
      <c r="H17" s="8">
        <v>10028.459999999999</v>
      </c>
      <c r="I17" s="8">
        <v>0</v>
      </c>
    </row>
    <row r="18" spans="2:11" s="4" customFormat="1" ht="11.25" customHeight="1" x14ac:dyDescent="0.2">
      <c r="B18" s="6" t="s">
        <v>34</v>
      </c>
      <c r="C18" s="4" t="s">
        <v>4</v>
      </c>
      <c r="D18" s="7" t="s">
        <v>24</v>
      </c>
      <c r="E18" s="6">
        <v>2</v>
      </c>
      <c r="F18" s="9">
        <v>31381.58</v>
      </c>
      <c r="G18" s="9">
        <v>0</v>
      </c>
      <c r="H18" s="9">
        <v>31381.58</v>
      </c>
      <c r="I18" s="9">
        <v>0</v>
      </c>
    </row>
    <row r="19" spans="2:11" s="4" customFormat="1" ht="4.5" customHeight="1" x14ac:dyDescent="0.2">
      <c r="C19" s="9"/>
      <c r="D19" s="10"/>
      <c r="E19" s="6"/>
      <c r="F19" s="9"/>
      <c r="G19" s="9"/>
      <c r="H19" s="9"/>
      <c r="I19" s="9"/>
    </row>
    <row r="20" spans="2:11" s="4" customFormat="1" ht="10.5" x14ac:dyDescent="0.25">
      <c r="B20" s="11"/>
      <c r="C20" s="47" t="s">
        <v>2</v>
      </c>
      <c r="D20" s="47"/>
      <c r="E20" s="12">
        <v>17</v>
      </c>
      <c r="F20" s="13">
        <v>54674.649999999994</v>
      </c>
      <c r="G20" s="13">
        <v>13264.610000000002</v>
      </c>
      <c r="H20" s="13">
        <v>41410.04</v>
      </c>
      <c r="I20" s="13">
        <v>0</v>
      </c>
      <c r="J20" s="5"/>
      <c r="K20" s="5"/>
    </row>
    <row r="21" spans="2:11" s="4" customFormat="1" ht="4.5" customHeight="1" x14ac:dyDescent="0.25">
      <c r="B21" s="14"/>
      <c r="C21" s="43"/>
      <c r="D21" s="43"/>
      <c r="E21" s="16"/>
      <c r="F21" s="15"/>
      <c r="G21" s="15"/>
      <c r="H21" s="15"/>
      <c r="I21" s="15"/>
    </row>
    <row r="22" spans="2:11" s="4" customFormat="1" ht="6" customHeight="1" x14ac:dyDescent="0.25">
      <c r="B22" s="24"/>
      <c r="C22" s="12"/>
      <c r="D22" s="12"/>
      <c r="E22" s="12"/>
      <c r="F22" s="13"/>
      <c r="G22" s="13"/>
      <c r="H22" s="13"/>
      <c r="I22" s="13"/>
    </row>
    <row r="23" spans="2:11" s="4" customFormat="1" ht="10.5" x14ac:dyDescent="0.25">
      <c r="B23" s="4" t="s">
        <v>37</v>
      </c>
      <c r="C23" s="12"/>
      <c r="D23" s="12"/>
      <c r="E23" s="12"/>
      <c r="F23" s="13"/>
      <c r="G23" s="13"/>
      <c r="H23" s="13"/>
      <c r="I23" s="13"/>
    </row>
    <row r="24" spans="2:11" s="4" customFormat="1" ht="10.5" customHeight="1" x14ac:dyDescent="0.25">
      <c r="B24" s="4" t="s">
        <v>38</v>
      </c>
      <c r="C24" s="12"/>
      <c r="D24" s="12"/>
      <c r="E24" s="12"/>
      <c r="F24" s="13"/>
      <c r="G24" s="13"/>
      <c r="H24" s="13"/>
      <c r="I24" s="13"/>
    </row>
    <row r="25" spans="2:11" s="4" customFormat="1" ht="10.5" customHeight="1" x14ac:dyDescent="0.25">
      <c r="B25" s="4" t="s">
        <v>79</v>
      </c>
      <c r="C25" s="12"/>
      <c r="D25" s="12"/>
      <c r="E25" s="12"/>
      <c r="F25" s="13"/>
      <c r="G25" s="13"/>
      <c r="H25" s="13"/>
      <c r="I25" s="13"/>
    </row>
    <row r="26" spans="2:11" s="4" customFormat="1" ht="10.5" customHeight="1" x14ac:dyDescent="0.2">
      <c r="B26" s="4" t="s">
        <v>76</v>
      </c>
    </row>
    <row r="27" spans="2:11" s="4" customFormat="1" ht="10.5" customHeight="1" x14ac:dyDescent="0.2">
      <c r="B27" s="4" t="s">
        <v>78</v>
      </c>
    </row>
    <row r="28" spans="2:11" s="4" customFormat="1" ht="10.5" customHeight="1" x14ac:dyDescent="0.2"/>
    <row r="29" spans="2:11" s="4" customFormat="1" ht="10.5" customHeight="1" x14ac:dyDescent="0.2">
      <c r="B29" s="39" t="s">
        <v>35</v>
      </c>
      <c r="J29" s="25"/>
    </row>
    <row r="30" spans="2:11" s="4" customFormat="1" ht="10.5" customHeight="1" x14ac:dyDescent="0.2">
      <c r="B30" s="39" t="s">
        <v>36</v>
      </c>
    </row>
    <row r="31" spans="2:11" s="4" customFormat="1" ht="10.5" customHeight="1" x14ac:dyDescent="0.2">
      <c r="B31" s="40"/>
    </row>
    <row r="32" spans="2:11" s="4" customFormat="1" ht="11.25" customHeight="1" x14ac:dyDescent="0.2"/>
    <row r="33" s="4" customFormat="1" ht="11.25" customHeight="1" x14ac:dyDescent="0.2"/>
    <row r="34" ht="11.25" customHeight="1" x14ac:dyDescent="0.2"/>
    <row r="35" ht="11.25" customHeight="1" x14ac:dyDescent="0.2"/>
    <row r="36" ht="11.25" customHeight="1" x14ac:dyDescent="0.2"/>
    <row r="37" ht="11.25" customHeight="1" x14ac:dyDescent="0.2"/>
    <row r="38" ht="11.25" customHeight="1" x14ac:dyDescent="0.2"/>
    <row r="39" ht="11.25" customHeight="1" x14ac:dyDescent="0.2"/>
    <row r="40" ht="11.25" customHeight="1" x14ac:dyDescent="0.2"/>
  </sheetData>
  <mergeCells count="6">
    <mergeCell ref="C21:D21"/>
    <mergeCell ref="G6:I6"/>
    <mergeCell ref="B6:D7"/>
    <mergeCell ref="E6:E7"/>
    <mergeCell ref="F6:F7"/>
    <mergeCell ref="C20:D20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M40"/>
  <sheetViews>
    <sheetView zoomScale="90" zoomScaleNormal="90" workbookViewId="0"/>
  </sheetViews>
  <sheetFormatPr baseColWidth="10" defaultColWidth="11.453125" defaultRowHeight="11.5" x14ac:dyDescent="0.25"/>
  <cols>
    <col min="1" max="1" width="2.1796875" style="3" customWidth="1"/>
    <col min="2" max="2" width="8.7265625" style="3" customWidth="1"/>
    <col min="3" max="3" width="12.7265625" style="28" customWidth="1"/>
    <col min="4" max="4" width="12.7265625" style="26" customWidth="1"/>
    <col min="5" max="5" width="17.7265625" style="3" customWidth="1"/>
    <col min="6" max="6" width="18.26953125" style="23" customWidth="1"/>
    <col min="7" max="9" width="20.7265625" style="3" customWidth="1"/>
    <col min="10" max="10" width="10.453125" style="3" bestFit="1" customWidth="1"/>
    <col min="11" max="12" width="10" style="3" bestFit="1" customWidth="1"/>
    <col min="13" max="13" width="9" style="23" bestFit="1" customWidth="1"/>
    <col min="14" max="14" width="7.453125" style="3" customWidth="1"/>
    <col min="15" max="15" width="3.54296875" style="3" bestFit="1" customWidth="1"/>
    <col min="16" max="16384" width="11.453125" style="3"/>
  </cols>
  <sheetData>
    <row r="1" spans="2:13" ht="10.5" customHeight="1" x14ac:dyDescent="0.25">
      <c r="B1" s="17" t="s">
        <v>39</v>
      </c>
    </row>
    <row r="2" spans="2:13" ht="15.5" customHeight="1" x14ac:dyDescent="0.25">
      <c r="B2" s="42" t="s">
        <v>22</v>
      </c>
    </row>
    <row r="3" spans="2:13" ht="10.5" customHeight="1" x14ac:dyDescent="0.25">
      <c r="B3" s="42" t="s">
        <v>144</v>
      </c>
    </row>
    <row r="4" spans="2:13" ht="10.5" customHeight="1" x14ac:dyDescent="0.25">
      <c r="B4" s="42"/>
    </row>
    <row r="5" spans="2:13" ht="10.5" customHeight="1" x14ac:dyDescent="0.25">
      <c r="B5" s="18" t="s">
        <v>3</v>
      </c>
    </row>
    <row r="6" spans="2:13" ht="24.75" customHeight="1" x14ac:dyDescent="0.25">
      <c r="B6" s="45" t="s">
        <v>138</v>
      </c>
      <c r="C6" s="45"/>
      <c r="D6" s="45"/>
      <c r="E6" s="45" t="s">
        <v>139</v>
      </c>
      <c r="F6" s="45" t="s">
        <v>140</v>
      </c>
      <c r="G6" s="44" t="s">
        <v>141</v>
      </c>
      <c r="H6" s="44"/>
      <c r="I6" s="44"/>
    </row>
    <row r="7" spans="2:13" ht="23.25" customHeight="1" x14ac:dyDescent="0.25">
      <c r="B7" s="46"/>
      <c r="C7" s="46"/>
      <c r="D7" s="46"/>
      <c r="E7" s="46"/>
      <c r="F7" s="46"/>
      <c r="G7" s="19" t="s">
        <v>0</v>
      </c>
      <c r="H7" s="19" t="s">
        <v>1</v>
      </c>
      <c r="I7" s="19" t="s">
        <v>142</v>
      </c>
      <c r="M7" s="3"/>
    </row>
    <row r="8" spans="2:13" ht="9.75" customHeight="1" x14ac:dyDescent="0.25">
      <c r="B8" s="20"/>
      <c r="C8" s="29"/>
      <c r="D8" s="22"/>
      <c r="E8" s="20"/>
      <c r="F8" s="21"/>
      <c r="G8" s="20"/>
      <c r="H8" s="20"/>
      <c r="I8" s="20"/>
      <c r="J8" s="20"/>
      <c r="M8" s="3"/>
    </row>
    <row r="9" spans="2:13" s="4" customFormat="1" ht="11.25" customHeight="1" x14ac:dyDescent="0.2">
      <c r="B9" s="6" t="s">
        <v>25</v>
      </c>
      <c r="C9" s="30" t="s">
        <v>21</v>
      </c>
      <c r="D9" s="27" t="s">
        <v>145</v>
      </c>
      <c r="E9" s="6">
        <v>14</v>
      </c>
      <c r="F9" s="33">
        <v>995.39</v>
      </c>
      <c r="G9" s="8">
        <v>995.39</v>
      </c>
      <c r="H9" s="8">
        <v>0</v>
      </c>
      <c r="I9" s="8">
        <v>0</v>
      </c>
    </row>
    <row r="10" spans="2:13" s="4" customFormat="1" ht="11.25" customHeight="1" x14ac:dyDescent="0.2">
      <c r="B10" s="6" t="s">
        <v>26</v>
      </c>
      <c r="C10" s="30" t="s">
        <v>41</v>
      </c>
      <c r="D10" s="27" t="s">
        <v>42</v>
      </c>
      <c r="E10" s="6">
        <v>13</v>
      </c>
      <c r="F10" s="33">
        <v>5178.37</v>
      </c>
      <c r="G10" s="8">
        <v>5178.37</v>
      </c>
      <c r="H10" s="8">
        <v>0</v>
      </c>
      <c r="I10" s="8">
        <v>0</v>
      </c>
    </row>
    <row r="11" spans="2:13" s="4" customFormat="1" ht="11.25" customHeight="1" x14ac:dyDescent="0.2">
      <c r="B11" s="6" t="s">
        <v>27</v>
      </c>
      <c r="C11" s="30" t="s">
        <v>43</v>
      </c>
      <c r="D11" s="27" t="s">
        <v>44</v>
      </c>
      <c r="E11" s="6">
        <v>13</v>
      </c>
      <c r="F11" s="33">
        <v>12444.19</v>
      </c>
      <c r="G11" s="8">
        <v>12444.19</v>
      </c>
      <c r="H11" s="8">
        <v>0</v>
      </c>
      <c r="I11" s="8">
        <v>0</v>
      </c>
    </row>
    <row r="12" spans="2:13" s="4" customFormat="1" ht="11.25" customHeight="1" x14ac:dyDescent="0.2">
      <c r="B12" s="6" t="s">
        <v>28</v>
      </c>
      <c r="C12" s="30" t="s">
        <v>45</v>
      </c>
      <c r="D12" s="27" t="s">
        <v>46</v>
      </c>
      <c r="E12" s="6">
        <v>13</v>
      </c>
      <c r="F12" s="33">
        <v>18123.150000000001</v>
      </c>
      <c r="G12" s="8">
        <v>16899.990000000002</v>
      </c>
      <c r="H12" s="8">
        <v>0</v>
      </c>
      <c r="I12" s="8">
        <v>1223.1600000000001</v>
      </c>
    </row>
    <row r="13" spans="2:13" s="4" customFormat="1" ht="11.25" customHeight="1" x14ac:dyDescent="0.2">
      <c r="B13" s="6" t="s">
        <v>29</v>
      </c>
      <c r="C13" s="30" t="s">
        <v>47</v>
      </c>
      <c r="D13" s="27" t="s">
        <v>48</v>
      </c>
      <c r="E13" s="6">
        <v>13</v>
      </c>
      <c r="F13" s="33">
        <v>24074.38</v>
      </c>
      <c r="G13" s="8">
        <v>24074.38</v>
      </c>
      <c r="H13" s="8">
        <v>0</v>
      </c>
      <c r="I13" s="8">
        <v>0</v>
      </c>
    </row>
    <row r="14" spans="2:13" s="4" customFormat="1" ht="11.25" customHeight="1" x14ac:dyDescent="0.2">
      <c r="B14" s="6" t="s">
        <v>30</v>
      </c>
      <c r="C14" s="30" t="s">
        <v>49</v>
      </c>
      <c r="D14" s="27" t="s">
        <v>50</v>
      </c>
      <c r="E14" s="6">
        <v>14</v>
      </c>
      <c r="F14" s="33">
        <v>38187.040000000001</v>
      </c>
      <c r="G14" s="8">
        <v>37479.06</v>
      </c>
      <c r="H14" s="8">
        <v>0</v>
      </c>
      <c r="I14" s="8">
        <v>707.98</v>
      </c>
    </row>
    <row r="15" spans="2:13" s="4" customFormat="1" ht="11.25" customHeight="1" x14ac:dyDescent="0.2">
      <c r="B15" s="6" t="s">
        <v>31</v>
      </c>
      <c r="C15" s="30" t="s">
        <v>51</v>
      </c>
      <c r="D15" s="27" t="s">
        <v>52</v>
      </c>
      <c r="E15" s="6">
        <v>13</v>
      </c>
      <c r="F15" s="33">
        <v>50771.53</v>
      </c>
      <c r="G15" s="8">
        <v>46467.71</v>
      </c>
      <c r="H15" s="8">
        <v>4303.82</v>
      </c>
      <c r="I15" s="8">
        <v>0</v>
      </c>
    </row>
    <row r="16" spans="2:13" s="4" customFormat="1" ht="11.25" customHeight="1" x14ac:dyDescent="0.2">
      <c r="B16" s="6" t="s">
        <v>32</v>
      </c>
      <c r="C16" s="30" t="s">
        <v>53</v>
      </c>
      <c r="D16" s="27" t="s">
        <v>54</v>
      </c>
      <c r="E16" s="6">
        <v>13</v>
      </c>
      <c r="F16" s="33">
        <v>86426.7</v>
      </c>
      <c r="G16" s="8">
        <v>36308.18</v>
      </c>
      <c r="H16" s="8">
        <v>50118.52</v>
      </c>
      <c r="I16" s="8">
        <v>0</v>
      </c>
    </row>
    <row r="17" spans="2:13" s="4" customFormat="1" ht="11.25" customHeight="1" x14ac:dyDescent="0.2">
      <c r="B17" s="6" t="s">
        <v>33</v>
      </c>
      <c r="C17" s="30" t="s">
        <v>55</v>
      </c>
      <c r="D17" s="27" t="s">
        <v>56</v>
      </c>
      <c r="E17" s="6">
        <v>13</v>
      </c>
      <c r="F17" s="33">
        <v>180273.05</v>
      </c>
      <c r="G17" s="8">
        <v>28627.03</v>
      </c>
      <c r="H17" s="8">
        <v>151096.56</v>
      </c>
      <c r="I17" s="8">
        <v>549.46</v>
      </c>
    </row>
    <row r="18" spans="2:13" s="4" customFormat="1" ht="11.25" customHeight="1" x14ac:dyDescent="0.2">
      <c r="B18" s="6" t="s">
        <v>34</v>
      </c>
      <c r="C18" s="30" t="s">
        <v>57</v>
      </c>
      <c r="D18" s="27" t="s">
        <v>40</v>
      </c>
      <c r="E18" s="6">
        <v>14</v>
      </c>
      <c r="F18" s="31">
        <v>340701.22</v>
      </c>
      <c r="G18" s="9">
        <v>26049.88</v>
      </c>
      <c r="H18" s="9">
        <v>289096.09000000003</v>
      </c>
      <c r="I18" s="9">
        <v>25555.25</v>
      </c>
    </row>
    <row r="19" spans="2:13" s="4" customFormat="1" ht="4.5" customHeight="1" x14ac:dyDescent="0.2">
      <c r="C19" s="31"/>
      <c r="D19" s="27"/>
      <c r="E19" s="6"/>
      <c r="F19" s="31"/>
      <c r="G19" s="9"/>
      <c r="H19" s="9"/>
      <c r="I19" s="9"/>
    </row>
    <row r="20" spans="2:13" s="4" customFormat="1" ht="10.5" x14ac:dyDescent="0.25">
      <c r="B20" s="11"/>
      <c r="C20" s="47" t="s">
        <v>2</v>
      </c>
      <c r="D20" s="47"/>
      <c r="E20" s="12">
        <f>SUM(E9:E19)</f>
        <v>133</v>
      </c>
      <c r="F20" s="34">
        <f>SUM(F9:F19)</f>
        <v>757175.02</v>
      </c>
      <c r="G20" s="13">
        <f>SUM(G9:G19)</f>
        <v>234524.18</v>
      </c>
      <c r="H20" s="13">
        <f>SUM(H9:H19)</f>
        <v>494614.99</v>
      </c>
      <c r="I20" s="13">
        <f>SUM(I9:I19)</f>
        <v>28035.85</v>
      </c>
      <c r="J20" s="5"/>
    </row>
    <row r="21" spans="2:13" s="4" customFormat="1" ht="4.5" customHeight="1" x14ac:dyDescent="0.25">
      <c r="B21" s="14"/>
      <c r="C21" s="43"/>
      <c r="D21" s="43"/>
      <c r="E21" s="16"/>
      <c r="F21" s="35"/>
      <c r="G21" s="15"/>
      <c r="H21" s="15"/>
      <c r="I21" s="15"/>
    </row>
    <row r="22" spans="2:13" s="4" customFormat="1" ht="6" customHeight="1" x14ac:dyDescent="0.25">
      <c r="B22" s="24"/>
      <c r="C22" s="36"/>
      <c r="D22" s="37"/>
      <c r="E22" s="12"/>
      <c r="F22" s="32"/>
      <c r="G22" s="13"/>
      <c r="H22" s="13"/>
      <c r="I22" s="13"/>
    </row>
    <row r="23" spans="2:13" s="4" customFormat="1" ht="10.5" x14ac:dyDescent="0.25">
      <c r="B23" s="4" t="s">
        <v>37</v>
      </c>
      <c r="C23" s="36"/>
      <c r="D23" s="37"/>
      <c r="E23" s="12"/>
      <c r="F23" s="32"/>
      <c r="G23" s="13"/>
      <c r="H23" s="13"/>
      <c r="I23" s="13"/>
    </row>
    <row r="24" spans="2:13" s="4" customFormat="1" ht="10.5" customHeight="1" x14ac:dyDescent="0.25">
      <c r="B24" s="4" t="s">
        <v>38</v>
      </c>
      <c r="C24" s="36"/>
      <c r="D24" s="37"/>
      <c r="E24" s="12"/>
      <c r="F24" s="32"/>
      <c r="G24" s="13"/>
      <c r="H24" s="13"/>
      <c r="I24" s="13"/>
      <c r="M24" s="6"/>
    </row>
    <row r="25" spans="2:13" s="4" customFormat="1" ht="10.5" customHeight="1" x14ac:dyDescent="0.25">
      <c r="B25" s="4" t="s">
        <v>79</v>
      </c>
      <c r="C25" s="36"/>
      <c r="D25" s="37"/>
      <c r="E25" s="12"/>
      <c r="F25" s="32"/>
      <c r="G25" s="13"/>
      <c r="H25" s="13"/>
      <c r="I25" s="13"/>
      <c r="M25" s="6"/>
    </row>
    <row r="26" spans="2:13" s="4" customFormat="1" ht="10.5" customHeight="1" x14ac:dyDescent="0.2">
      <c r="B26" s="4" t="s">
        <v>76</v>
      </c>
      <c r="C26" s="30"/>
      <c r="D26" s="38"/>
      <c r="F26" s="6"/>
      <c r="M26" s="6"/>
    </row>
    <row r="27" spans="2:13" s="4" customFormat="1" ht="10.5" customHeight="1" x14ac:dyDescent="0.2">
      <c r="B27" s="4" t="s">
        <v>78</v>
      </c>
      <c r="C27" s="30"/>
      <c r="D27" s="38"/>
      <c r="F27" s="6"/>
      <c r="M27" s="6"/>
    </row>
    <row r="28" spans="2:13" s="4" customFormat="1" ht="10.5" customHeight="1" x14ac:dyDescent="0.2">
      <c r="C28" s="30"/>
      <c r="D28" s="38"/>
      <c r="F28" s="6"/>
      <c r="M28" s="6"/>
    </row>
    <row r="29" spans="2:13" s="4" customFormat="1" ht="10.5" customHeight="1" x14ac:dyDescent="0.2">
      <c r="B29" s="39" t="s">
        <v>35</v>
      </c>
      <c r="C29" s="30"/>
      <c r="D29" s="38"/>
      <c r="F29" s="6"/>
      <c r="J29" s="25"/>
      <c r="M29" s="6"/>
    </row>
    <row r="30" spans="2:13" s="4" customFormat="1" ht="10.5" customHeight="1" x14ac:dyDescent="0.2">
      <c r="B30" s="39" t="s">
        <v>36</v>
      </c>
      <c r="C30" s="30"/>
      <c r="D30" s="38"/>
      <c r="F30" s="6"/>
      <c r="M30" s="6"/>
    </row>
    <row r="31" spans="2:13" s="4" customFormat="1" ht="10.5" customHeight="1" x14ac:dyDescent="0.2">
      <c r="C31" s="30"/>
      <c r="D31" s="38"/>
      <c r="F31" s="6"/>
      <c r="M31" s="6"/>
    </row>
    <row r="32" spans="2:13" s="4" customFormat="1" ht="11.25" customHeight="1" x14ac:dyDescent="0.2">
      <c r="C32" s="30"/>
      <c r="D32" s="38"/>
      <c r="F32" s="6"/>
      <c r="M32" s="6"/>
    </row>
    <row r="33" spans="3:13" s="4" customFormat="1" ht="11.25" customHeight="1" x14ac:dyDescent="0.2">
      <c r="C33" s="30"/>
      <c r="D33" s="38"/>
      <c r="F33" s="6"/>
      <c r="M33" s="6"/>
    </row>
    <row r="34" spans="3:13" s="4" customFormat="1" ht="11.25" customHeight="1" x14ac:dyDescent="0.2">
      <c r="C34" s="30"/>
      <c r="D34" s="38"/>
      <c r="F34" s="6"/>
      <c r="M34" s="6"/>
    </row>
    <row r="35" spans="3:13" s="4" customFormat="1" ht="11.25" customHeight="1" x14ac:dyDescent="0.2">
      <c r="C35" s="30"/>
      <c r="D35" s="38"/>
      <c r="F35" s="6"/>
      <c r="M35" s="6"/>
    </row>
    <row r="36" spans="3:13" s="4" customFormat="1" ht="11.25" customHeight="1" x14ac:dyDescent="0.2">
      <c r="C36" s="30"/>
      <c r="D36" s="38"/>
      <c r="F36" s="6"/>
      <c r="M36" s="6"/>
    </row>
    <row r="37" spans="3:13" s="4" customFormat="1" ht="11.25" customHeight="1" x14ac:dyDescent="0.2">
      <c r="C37" s="30"/>
      <c r="D37" s="38"/>
      <c r="F37" s="6"/>
      <c r="M37" s="6"/>
    </row>
    <row r="38" spans="3:13" ht="11.25" customHeight="1" x14ac:dyDescent="0.25"/>
    <row r="39" spans="3:13" ht="11.25" customHeight="1" x14ac:dyDescent="0.25"/>
    <row r="40" spans="3:13" ht="11.25" customHeight="1" x14ac:dyDescent="0.25"/>
  </sheetData>
  <mergeCells count="6">
    <mergeCell ref="C21:D21"/>
    <mergeCell ref="B6:D7"/>
    <mergeCell ref="E6:E7"/>
    <mergeCell ref="F6:F7"/>
    <mergeCell ref="G6:I6"/>
    <mergeCell ref="C20:D20"/>
  </mergeCells>
  <pageMargins left="0.7" right="0.7" top="0.75" bottom="0.75" header="0.3" footer="0.3"/>
  <pageSetup paperSize="9" orientation="portrait" horizontalDpi="120" verticalDpi="7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J41"/>
  <sheetViews>
    <sheetView zoomScale="90" zoomScaleNormal="90" workbookViewId="0"/>
  </sheetViews>
  <sheetFormatPr baseColWidth="10" defaultColWidth="11.453125" defaultRowHeight="11.5" x14ac:dyDescent="0.25"/>
  <cols>
    <col min="1" max="1" width="2.1796875" style="3" customWidth="1"/>
    <col min="2" max="2" width="8.7265625" style="3" customWidth="1"/>
    <col min="3" max="3" width="12.7265625" style="28" customWidth="1"/>
    <col min="4" max="4" width="12.7265625" style="26" customWidth="1"/>
    <col min="5" max="5" width="17.7265625" style="3" customWidth="1"/>
    <col min="6" max="6" width="18.26953125" style="23" customWidth="1"/>
    <col min="7" max="9" width="20.7265625" style="3" customWidth="1"/>
    <col min="10" max="10" width="10.453125" style="3" bestFit="1" customWidth="1"/>
    <col min="11" max="11" width="10" style="3" bestFit="1" customWidth="1"/>
    <col min="12" max="16384" width="11.453125" style="3"/>
  </cols>
  <sheetData>
    <row r="1" spans="2:10" ht="10.5" customHeight="1" x14ac:dyDescent="0.25">
      <c r="B1" s="17" t="s">
        <v>39</v>
      </c>
    </row>
    <row r="2" spans="2:10" ht="15.5" customHeight="1" x14ac:dyDescent="0.25">
      <c r="B2" s="42" t="s">
        <v>22</v>
      </c>
    </row>
    <row r="3" spans="2:10" ht="10.5" customHeight="1" x14ac:dyDescent="0.25">
      <c r="B3" s="42" t="s">
        <v>146</v>
      </c>
    </row>
    <row r="4" spans="2:10" ht="10.5" customHeight="1" x14ac:dyDescent="0.25">
      <c r="B4" s="42"/>
    </row>
    <row r="5" spans="2:10" ht="10.5" customHeight="1" x14ac:dyDescent="0.25">
      <c r="B5" s="18" t="s">
        <v>3</v>
      </c>
    </row>
    <row r="6" spans="2:10" ht="24.75" customHeight="1" x14ac:dyDescent="0.25">
      <c r="B6" s="45" t="s">
        <v>138</v>
      </c>
      <c r="C6" s="45"/>
      <c r="D6" s="45"/>
      <c r="E6" s="45" t="s">
        <v>139</v>
      </c>
      <c r="F6" s="45" t="s">
        <v>140</v>
      </c>
      <c r="G6" s="44" t="s">
        <v>141</v>
      </c>
      <c r="H6" s="44"/>
      <c r="I6" s="44"/>
    </row>
    <row r="7" spans="2:10" ht="23.25" customHeight="1" x14ac:dyDescent="0.25">
      <c r="B7" s="46"/>
      <c r="C7" s="46"/>
      <c r="D7" s="46"/>
      <c r="E7" s="46"/>
      <c r="F7" s="46"/>
      <c r="G7" s="19" t="s">
        <v>0</v>
      </c>
      <c r="H7" s="19" t="s">
        <v>1</v>
      </c>
      <c r="I7" s="19" t="s">
        <v>142</v>
      </c>
    </row>
    <row r="8" spans="2:10" ht="9.75" customHeight="1" x14ac:dyDescent="0.25">
      <c r="B8" s="20"/>
      <c r="C8" s="29"/>
      <c r="D8" s="22"/>
      <c r="E8" s="20"/>
      <c r="F8" s="21"/>
      <c r="G8" s="20"/>
      <c r="H8" s="20"/>
      <c r="I8" s="20"/>
      <c r="J8" s="20"/>
    </row>
    <row r="9" spans="2:10" s="4" customFormat="1" ht="11.25" customHeight="1" x14ac:dyDescent="0.2">
      <c r="B9" s="6" t="s">
        <v>25</v>
      </c>
      <c r="C9" s="30" t="s">
        <v>21</v>
      </c>
      <c r="D9" s="27" t="s">
        <v>147</v>
      </c>
      <c r="E9" s="6">
        <v>18</v>
      </c>
      <c r="F9" s="33">
        <v>969.57</v>
      </c>
      <c r="G9" s="8">
        <v>969.57</v>
      </c>
      <c r="H9" s="8">
        <v>0</v>
      </c>
      <c r="I9" s="8">
        <v>0</v>
      </c>
    </row>
    <row r="10" spans="2:10" s="4" customFormat="1" ht="11.25" customHeight="1" x14ac:dyDescent="0.2">
      <c r="B10" s="6" t="s">
        <v>26</v>
      </c>
      <c r="C10" s="30" t="s">
        <v>58</v>
      </c>
      <c r="D10" s="27" t="s">
        <v>59</v>
      </c>
      <c r="E10" s="6">
        <v>17</v>
      </c>
      <c r="F10" s="33">
        <v>11716.08</v>
      </c>
      <c r="G10" s="8">
        <v>11245.98</v>
      </c>
      <c r="H10" s="8">
        <v>0</v>
      </c>
      <c r="I10" s="8">
        <v>470.1</v>
      </c>
    </row>
    <row r="11" spans="2:10" s="4" customFormat="1" ht="11.25" customHeight="1" x14ac:dyDescent="0.2">
      <c r="B11" s="6" t="s">
        <v>27</v>
      </c>
      <c r="C11" s="30" t="s">
        <v>60</v>
      </c>
      <c r="D11" s="27" t="s">
        <v>61</v>
      </c>
      <c r="E11" s="6">
        <v>18</v>
      </c>
      <c r="F11" s="33">
        <v>23822.04</v>
      </c>
      <c r="G11" s="8">
        <v>23822.04</v>
      </c>
      <c r="H11" s="8">
        <v>0</v>
      </c>
      <c r="I11" s="8">
        <v>0</v>
      </c>
    </row>
    <row r="12" spans="2:10" s="4" customFormat="1" ht="11.25" customHeight="1" x14ac:dyDescent="0.2">
      <c r="B12" s="6" t="s">
        <v>28</v>
      </c>
      <c r="C12" s="30" t="s">
        <v>62</v>
      </c>
      <c r="D12" s="27" t="s">
        <v>63</v>
      </c>
      <c r="E12" s="6">
        <v>17</v>
      </c>
      <c r="F12" s="33">
        <v>31424.76</v>
      </c>
      <c r="G12" s="8">
        <v>30838.06</v>
      </c>
      <c r="H12" s="8">
        <v>0</v>
      </c>
      <c r="I12" s="8">
        <v>586.70000000000005</v>
      </c>
    </row>
    <row r="13" spans="2:10" s="4" customFormat="1" ht="11.25" customHeight="1" x14ac:dyDescent="0.2">
      <c r="B13" s="6" t="s">
        <v>29</v>
      </c>
      <c r="C13" s="30" t="s">
        <v>64</v>
      </c>
      <c r="D13" s="27" t="s">
        <v>65</v>
      </c>
      <c r="E13" s="6">
        <v>18</v>
      </c>
      <c r="F13" s="33">
        <v>43815.31</v>
      </c>
      <c r="G13" s="8">
        <v>43367.27</v>
      </c>
      <c r="H13" s="8">
        <v>0</v>
      </c>
      <c r="I13" s="8">
        <v>448.04</v>
      </c>
    </row>
    <row r="14" spans="2:10" s="4" customFormat="1" ht="11.25" customHeight="1" x14ac:dyDescent="0.2">
      <c r="B14" s="6" t="s">
        <v>30</v>
      </c>
      <c r="C14" s="30" t="s">
        <v>66</v>
      </c>
      <c r="D14" s="27" t="s">
        <v>67</v>
      </c>
      <c r="E14" s="6">
        <v>17</v>
      </c>
      <c r="F14" s="33">
        <v>51612.02</v>
      </c>
      <c r="G14" s="8">
        <v>50278.63</v>
      </c>
      <c r="H14" s="8">
        <v>0</v>
      </c>
      <c r="I14" s="8">
        <v>1333.39</v>
      </c>
    </row>
    <row r="15" spans="2:10" s="4" customFormat="1" ht="11.25" customHeight="1" x14ac:dyDescent="0.2">
      <c r="B15" s="6" t="s">
        <v>31</v>
      </c>
      <c r="C15" s="30" t="s">
        <v>68</v>
      </c>
      <c r="D15" s="27" t="s">
        <v>69</v>
      </c>
      <c r="E15" s="6">
        <v>17</v>
      </c>
      <c r="F15" s="33">
        <v>67918.179999999993</v>
      </c>
      <c r="G15" s="8">
        <v>62692.57</v>
      </c>
      <c r="H15" s="8">
        <v>0</v>
      </c>
      <c r="I15" s="8">
        <v>5225.6099999999997</v>
      </c>
    </row>
    <row r="16" spans="2:10" s="4" customFormat="1" ht="11.25" customHeight="1" x14ac:dyDescent="0.2">
      <c r="B16" s="6" t="s">
        <v>32</v>
      </c>
      <c r="C16" s="30" t="s">
        <v>70</v>
      </c>
      <c r="D16" s="27" t="s">
        <v>72</v>
      </c>
      <c r="E16" s="6">
        <v>18</v>
      </c>
      <c r="F16" s="33">
        <v>135050.59</v>
      </c>
      <c r="G16" s="8">
        <v>83378.42</v>
      </c>
      <c r="H16" s="8">
        <v>46661.86</v>
      </c>
      <c r="I16" s="8">
        <v>5010.3100000000004</v>
      </c>
    </row>
    <row r="17" spans="2:10" s="4" customFormat="1" ht="11.25" customHeight="1" x14ac:dyDescent="0.2">
      <c r="B17" s="6" t="s">
        <v>33</v>
      </c>
      <c r="C17" s="30" t="s">
        <v>71</v>
      </c>
      <c r="D17" s="27" t="s">
        <v>73</v>
      </c>
      <c r="E17" s="6">
        <v>17</v>
      </c>
      <c r="F17" s="33">
        <v>247867.51</v>
      </c>
      <c r="G17" s="8">
        <v>54777.75</v>
      </c>
      <c r="H17" s="8">
        <v>180519.13</v>
      </c>
      <c r="I17" s="8">
        <v>12570.63</v>
      </c>
    </row>
    <row r="18" spans="2:10" s="4" customFormat="1" ht="11.25" customHeight="1" x14ac:dyDescent="0.2">
      <c r="B18" s="6" t="s">
        <v>34</v>
      </c>
      <c r="C18" s="30" t="s">
        <v>74</v>
      </c>
      <c r="D18" s="27" t="s">
        <v>75</v>
      </c>
      <c r="E18" s="6">
        <v>18</v>
      </c>
      <c r="F18" s="31">
        <v>525269.79</v>
      </c>
      <c r="G18" s="9">
        <v>79295.179999999993</v>
      </c>
      <c r="H18" s="9">
        <v>429676.68</v>
      </c>
      <c r="I18" s="9">
        <v>16297.93</v>
      </c>
    </row>
    <row r="19" spans="2:10" s="4" customFormat="1" ht="4.5" customHeight="1" x14ac:dyDescent="0.2">
      <c r="C19" s="31"/>
      <c r="D19" s="27"/>
      <c r="E19" s="6"/>
      <c r="F19" s="31"/>
      <c r="G19" s="9"/>
      <c r="H19" s="9"/>
      <c r="I19" s="9"/>
    </row>
    <row r="20" spans="2:10" s="4" customFormat="1" ht="10.5" x14ac:dyDescent="0.25">
      <c r="B20" s="11"/>
      <c r="C20" s="47" t="s">
        <v>2</v>
      </c>
      <c r="D20" s="47"/>
      <c r="E20" s="12">
        <f>SUM(E9:E19)</f>
        <v>175</v>
      </c>
      <c r="F20" s="34">
        <f>SUM(F9:F19)</f>
        <v>1139465.8500000001</v>
      </c>
      <c r="G20" s="13">
        <f>SUM(G9:G19)</f>
        <v>440665.47</v>
      </c>
      <c r="H20" s="13">
        <f>SUM(H9:H19)</f>
        <v>656857.66999999993</v>
      </c>
      <c r="I20" s="13">
        <f>SUM(I9:I19)</f>
        <v>41942.71</v>
      </c>
      <c r="J20" s="5"/>
    </row>
    <row r="21" spans="2:10" s="4" customFormat="1" ht="4.5" customHeight="1" x14ac:dyDescent="0.25">
      <c r="B21" s="14"/>
      <c r="C21" s="43"/>
      <c r="D21" s="43"/>
      <c r="E21" s="16"/>
      <c r="F21" s="35"/>
      <c r="G21" s="15"/>
      <c r="H21" s="15"/>
      <c r="I21" s="15"/>
    </row>
    <row r="22" spans="2:10" s="4" customFormat="1" ht="6" customHeight="1" x14ac:dyDescent="0.25">
      <c r="B22" s="24"/>
      <c r="C22" s="36"/>
      <c r="D22" s="37"/>
      <c r="E22" s="12"/>
      <c r="F22" s="32"/>
      <c r="G22" s="13"/>
      <c r="H22" s="13"/>
      <c r="I22" s="13"/>
    </row>
    <row r="23" spans="2:10" s="4" customFormat="1" ht="10.5" x14ac:dyDescent="0.25">
      <c r="B23" s="4" t="s">
        <v>37</v>
      </c>
      <c r="C23" s="36"/>
      <c r="D23" s="37"/>
      <c r="E23" s="12"/>
      <c r="F23" s="32"/>
      <c r="G23" s="13"/>
      <c r="H23" s="13"/>
      <c r="I23" s="13"/>
    </row>
    <row r="24" spans="2:10" s="4" customFormat="1" ht="10.5" customHeight="1" x14ac:dyDescent="0.25">
      <c r="B24" s="4" t="s">
        <v>38</v>
      </c>
      <c r="C24" s="36"/>
      <c r="D24" s="37"/>
      <c r="E24" s="12"/>
      <c r="F24" s="32"/>
      <c r="G24" s="13"/>
      <c r="H24" s="13"/>
      <c r="I24" s="13"/>
    </row>
    <row r="25" spans="2:10" s="4" customFormat="1" ht="10.5" customHeight="1" x14ac:dyDescent="0.25">
      <c r="B25" s="4" t="s">
        <v>79</v>
      </c>
      <c r="C25" s="36"/>
      <c r="D25" s="37"/>
      <c r="E25" s="12"/>
      <c r="F25" s="32"/>
      <c r="G25" s="13"/>
      <c r="H25" s="13"/>
      <c r="I25" s="13"/>
    </row>
    <row r="26" spans="2:10" s="4" customFormat="1" ht="10.5" customHeight="1" x14ac:dyDescent="0.25">
      <c r="B26" s="41" t="s">
        <v>77</v>
      </c>
      <c r="C26" s="36"/>
      <c r="D26" s="37"/>
      <c r="E26" s="12"/>
      <c r="F26" s="32"/>
      <c r="G26" s="13"/>
      <c r="H26" s="13"/>
      <c r="I26" s="13"/>
    </row>
    <row r="27" spans="2:10" s="4" customFormat="1" ht="10.5" customHeight="1" x14ac:dyDescent="0.2">
      <c r="B27" s="4" t="s">
        <v>76</v>
      </c>
      <c r="C27" s="30"/>
      <c r="D27" s="38"/>
      <c r="F27" s="6"/>
    </row>
    <row r="28" spans="2:10" s="4" customFormat="1" ht="10.5" customHeight="1" x14ac:dyDescent="0.2">
      <c r="B28" s="4" t="s">
        <v>78</v>
      </c>
      <c r="C28" s="30"/>
      <c r="D28" s="38"/>
      <c r="F28" s="6"/>
    </row>
    <row r="29" spans="2:10" s="4" customFormat="1" ht="10.5" customHeight="1" x14ac:dyDescent="0.2">
      <c r="C29" s="30"/>
      <c r="D29" s="38"/>
      <c r="F29" s="6"/>
    </row>
    <row r="30" spans="2:10" s="4" customFormat="1" ht="10.5" customHeight="1" x14ac:dyDescent="0.2">
      <c r="B30" s="39" t="s">
        <v>35</v>
      </c>
      <c r="C30" s="30"/>
      <c r="D30" s="38"/>
      <c r="F30" s="6"/>
      <c r="J30" s="25"/>
    </row>
    <row r="31" spans="2:10" s="4" customFormat="1" ht="10.5" customHeight="1" x14ac:dyDescent="0.2">
      <c r="B31" s="39" t="s">
        <v>36</v>
      </c>
      <c r="C31" s="30"/>
      <c r="D31" s="38"/>
      <c r="F31" s="6"/>
    </row>
    <row r="32" spans="2:10" s="4" customFormat="1" ht="10.5" customHeight="1" x14ac:dyDescent="0.2">
      <c r="C32" s="30"/>
      <c r="D32" s="38"/>
      <c r="F32" s="6"/>
    </row>
    <row r="33" spans="2:6" s="4" customFormat="1" ht="11.25" customHeight="1" x14ac:dyDescent="0.2">
      <c r="C33" s="30"/>
      <c r="D33" s="38"/>
      <c r="F33" s="6"/>
    </row>
    <row r="34" spans="2:6" s="4" customFormat="1" ht="11.25" customHeight="1" x14ac:dyDescent="0.2">
      <c r="B34" s="41"/>
      <c r="C34" s="30"/>
      <c r="D34" s="38"/>
      <c r="F34" s="6"/>
    </row>
    <row r="35" spans="2:6" s="4" customFormat="1" ht="11.25" customHeight="1" x14ac:dyDescent="0.2">
      <c r="C35" s="30"/>
      <c r="D35" s="38"/>
      <c r="F35" s="6"/>
    </row>
    <row r="36" spans="2:6" s="4" customFormat="1" ht="11.25" customHeight="1" x14ac:dyDescent="0.2">
      <c r="C36" s="30"/>
      <c r="D36" s="38"/>
      <c r="F36" s="6"/>
    </row>
    <row r="37" spans="2:6" s="4" customFormat="1" ht="11.25" customHeight="1" x14ac:dyDescent="0.2">
      <c r="C37" s="30"/>
      <c r="D37" s="38"/>
      <c r="F37" s="6"/>
    </row>
    <row r="38" spans="2:6" s="4" customFormat="1" ht="11.25" customHeight="1" x14ac:dyDescent="0.2">
      <c r="C38" s="30"/>
      <c r="D38" s="38"/>
      <c r="F38" s="6"/>
    </row>
    <row r="39" spans="2:6" ht="11.25" customHeight="1" x14ac:dyDescent="0.25"/>
    <row r="40" spans="2:6" ht="11.25" customHeight="1" x14ac:dyDescent="0.25"/>
    <row r="41" spans="2:6" ht="11.25" customHeight="1" x14ac:dyDescent="0.25"/>
  </sheetData>
  <mergeCells count="6">
    <mergeCell ref="C21:D21"/>
    <mergeCell ref="B6:D7"/>
    <mergeCell ref="E6:E7"/>
    <mergeCell ref="F6:F7"/>
    <mergeCell ref="G6:I6"/>
    <mergeCell ref="C20:D20"/>
  </mergeCells>
  <pageMargins left="0.7" right="0.7" top="0.75" bottom="0.75" header="0.3" footer="0.3"/>
  <pageSetup paperSize="9" orientation="portrait" horizontalDpi="120" verticalDpi="7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J41"/>
  <sheetViews>
    <sheetView zoomScale="90" zoomScaleNormal="90" workbookViewId="0"/>
  </sheetViews>
  <sheetFormatPr baseColWidth="10" defaultColWidth="11.453125" defaultRowHeight="11.5" x14ac:dyDescent="0.25"/>
  <cols>
    <col min="1" max="1" width="2.1796875" style="3" customWidth="1"/>
    <col min="2" max="2" width="8.7265625" style="3" customWidth="1"/>
    <col min="3" max="3" width="12.7265625" style="28" customWidth="1"/>
    <col min="4" max="4" width="12.7265625" style="26" customWidth="1"/>
    <col min="5" max="5" width="17.7265625" style="3" customWidth="1"/>
    <col min="6" max="6" width="18.26953125" style="23" customWidth="1"/>
    <col min="7" max="9" width="20.7265625" style="3" customWidth="1"/>
    <col min="10" max="10" width="10.453125" style="3" bestFit="1" customWidth="1"/>
    <col min="11" max="11" width="10" style="3" bestFit="1" customWidth="1"/>
    <col min="12" max="16384" width="11.453125" style="3"/>
  </cols>
  <sheetData>
    <row r="1" spans="2:10" ht="10.5" customHeight="1" x14ac:dyDescent="0.25">
      <c r="B1" s="17" t="s">
        <v>39</v>
      </c>
    </row>
    <row r="2" spans="2:10" ht="15.5" customHeight="1" x14ac:dyDescent="0.25">
      <c r="B2" s="42" t="s">
        <v>22</v>
      </c>
    </row>
    <row r="3" spans="2:10" ht="10.5" customHeight="1" x14ac:dyDescent="0.25">
      <c r="B3" s="42" t="s">
        <v>148</v>
      </c>
    </row>
    <row r="4" spans="2:10" ht="10.5" customHeight="1" x14ac:dyDescent="0.25">
      <c r="B4" s="42"/>
    </row>
    <row r="5" spans="2:10" ht="10.5" customHeight="1" x14ac:dyDescent="0.25">
      <c r="B5" s="18" t="s">
        <v>3</v>
      </c>
    </row>
    <row r="6" spans="2:10" ht="24.75" customHeight="1" x14ac:dyDescent="0.25">
      <c r="B6" s="45" t="s">
        <v>138</v>
      </c>
      <c r="C6" s="45"/>
      <c r="D6" s="45"/>
      <c r="E6" s="45" t="s">
        <v>139</v>
      </c>
      <c r="F6" s="45" t="s">
        <v>140</v>
      </c>
      <c r="G6" s="44" t="s">
        <v>141</v>
      </c>
      <c r="H6" s="44"/>
      <c r="I6" s="44"/>
    </row>
    <row r="7" spans="2:10" ht="23.25" customHeight="1" x14ac:dyDescent="0.25">
      <c r="B7" s="46"/>
      <c r="C7" s="46"/>
      <c r="D7" s="46"/>
      <c r="E7" s="46"/>
      <c r="F7" s="46"/>
      <c r="G7" s="19" t="s">
        <v>0</v>
      </c>
      <c r="H7" s="19" t="s">
        <v>1</v>
      </c>
      <c r="I7" s="19" t="s">
        <v>142</v>
      </c>
    </row>
    <row r="8" spans="2:10" ht="9.75" customHeight="1" x14ac:dyDescent="0.25">
      <c r="B8" s="20"/>
      <c r="C8" s="29"/>
      <c r="D8" s="22"/>
      <c r="E8" s="20"/>
      <c r="F8" s="21"/>
      <c r="G8" s="20"/>
      <c r="H8" s="20"/>
      <c r="I8" s="20"/>
      <c r="J8" s="20"/>
    </row>
    <row r="9" spans="2:10" s="4" customFormat="1" ht="11.25" customHeight="1" x14ac:dyDescent="0.2">
      <c r="B9" s="6" t="s">
        <v>25</v>
      </c>
      <c r="C9" s="30" t="s">
        <v>21</v>
      </c>
      <c r="D9" s="27" t="s">
        <v>149</v>
      </c>
      <c r="E9" s="6">
        <v>13</v>
      </c>
      <c r="F9" s="33">
        <v>2456.7300095558198</v>
      </c>
      <c r="G9" s="8">
        <v>2456.7300095558198</v>
      </c>
      <c r="H9" s="8">
        <v>0</v>
      </c>
      <c r="I9" s="8">
        <v>0</v>
      </c>
    </row>
    <row r="10" spans="2:10" s="4" customFormat="1" ht="11.25" customHeight="1" x14ac:dyDescent="0.2">
      <c r="B10" s="6" t="s">
        <v>26</v>
      </c>
      <c r="C10" s="30" t="s">
        <v>80</v>
      </c>
      <c r="D10" s="27" t="s">
        <v>81</v>
      </c>
      <c r="E10" s="6">
        <v>12</v>
      </c>
      <c r="F10" s="33">
        <v>6997.9999585056303</v>
      </c>
      <c r="G10" s="8">
        <v>6997.9999585056303</v>
      </c>
      <c r="H10" s="8">
        <v>0</v>
      </c>
      <c r="I10" s="8">
        <v>0</v>
      </c>
    </row>
    <row r="11" spans="2:10" s="4" customFormat="1" ht="11.25" customHeight="1" x14ac:dyDescent="0.2">
      <c r="B11" s="6" t="s">
        <v>27</v>
      </c>
      <c r="C11" s="30" t="s">
        <v>82</v>
      </c>
      <c r="D11" s="27" t="s">
        <v>83</v>
      </c>
      <c r="E11" s="6">
        <v>12</v>
      </c>
      <c r="F11" s="33">
        <v>13822.689945697801</v>
      </c>
      <c r="G11" s="8">
        <v>13305.9199490547</v>
      </c>
      <c r="H11" s="8">
        <v>0</v>
      </c>
      <c r="I11" s="8">
        <v>516.76999664306595</v>
      </c>
    </row>
    <row r="12" spans="2:10" s="4" customFormat="1" ht="11.25" customHeight="1" x14ac:dyDescent="0.2">
      <c r="B12" s="6" t="s">
        <v>28</v>
      </c>
      <c r="C12" s="30" t="s">
        <v>84</v>
      </c>
      <c r="D12" s="27" t="s">
        <v>94</v>
      </c>
      <c r="E12" s="6">
        <v>12</v>
      </c>
      <c r="F12" s="33">
        <v>19755.5698347092</v>
      </c>
      <c r="G12" s="8">
        <v>19755.5698347092</v>
      </c>
      <c r="H12" s="8">
        <v>0</v>
      </c>
      <c r="I12" s="8">
        <v>0</v>
      </c>
    </row>
    <row r="13" spans="2:10" s="4" customFormat="1" ht="11.25" customHeight="1" x14ac:dyDescent="0.2">
      <c r="B13" s="6" t="s">
        <v>29</v>
      </c>
      <c r="C13" s="30" t="s">
        <v>95</v>
      </c>
      <c r="D13" s="27" t="s">
        <v>96</v>
      </c>
      <c r="E13" s="6">
        <v>12</v>
      </c>
      <c r="F13" s="33">
        <v>25877.400115966801</v>
      </c>
      <c r="G13" s="8">
        <v>25877.400115966801</v>
      </c>
      <c r="H13" s="8">
        <v>0</v>
      </c>
      <c r="I13" s="8">
        <v>0</v>
      </c>
    </row>
    <row r="14" spans="2:10" s="4" customFormat="1" ht="11.25" customHeight="1" x14ac:dyDescent="0.2">
      <c r="B14" s="6" t="s">
        <v>30</v>
      </c>
      <c r="C14" s="30" t="s">
        <v>87</v>
      </c>
      <c r="D14" s="27" t="s">
        <v>85</v>
      </c>
      <c r="E14" s="6">
        <v>12</v>
      </c>
      <c r="F14" s="33">
        <v>33035.089800357797</v>
      </c>
      <c r="G14" s="8">
        <v>32531.2197976112</v>
      </c>
      <c r="H14" s="8">
        <v>0</v>
      </c>
      <c r="I14" s="8">
        <v>503.87000274658197</v>
      </c>
    </row>
    <row r="15" spans="2:10" s="4" customFormat="1" ht="11.25" customHeight="1" x14ac:dyDescent="0.2">
      <c r="B15" s="6" t="s">
        <v>31</v>
      </c>
      <c r="C15" s="30" t="s">
        <v>86</v>
      </c>
      <c r="D15" s="27" t="s">
        <v>88</v>
      </c>
      <c r="E15" s="6">
        <v>12</v>
      </c>
      <c r="F15" s="33">
        <v>40741.669830322302</v>
      </c>
      <c r="G15" s="8">
        <v>40741.669830322302</v>
      </c>
      <c r="H15" s="8">
        <v>0</v>
      </c>
      <c r="I15" s="8">
        <v>0</v>
      </c>
    </row>
    <row r="16" spans="2:10" s="4" customFormat="1" ht="11.25" customHeight="1" x14ac:dyDescent="0.2">
      <c r="B16" s="6" t="s">
        <v>32</v>
      </c>
      <c r="C16" s="30" t="s">
        <v>89</v>
      </c>
      <c r="D16" s="27" t="s">
        <v>90</v>
      </c>
      <c r="E16" s="6">
        <v>12</v>
      </c>
      <c r="F16" s="33">
        <v>50993.719963254902</v>
      </c>
      <c r="G16" s="8">
        <v>41413.439963254903</v>
      </c>
      <c r="H16" s="8">
        <v>4771.16</v>
      </c>
      <c r="I16" s="8">
        <v>4809.12</v>
      </c>
    </row>
    <row r="17" spans="2:10" s="4" customFormat="1" ht="11.25" customHeight="1" x14ac:dyDescent="0.2">
      <c r="B17" s="6" t="s">
        <v>33</v>
      </c>
      <c r="C17" s="30" t="s">
        <v>91</v>
      </c>
      <c r="D17" s="27" t="s">
        <v>92</v>
      </c>
      <c r="E17" s="6">
        <v>12</v>
      </c>
      <c r="F17" s="33">
        <v>86975.240226020804</v>
      </c>
      <c r="G17" s="8">
        <v>56729.570231857302</v>
      </c>
      <c r="H17" s="8">
        <v>18991.86</v>
      </c>
      <c r="I17" s="8">
        <v>11253.809994163499</v>
      </c>
    </row>
    <row r="18" spans="2:10" s="4" customFormat="1" ht="11.25" customHeight="1" x14ac:dyDescent="0.2">
      <c r="B18" s="6" t="s">
        <v>34</v>
      </c>
      <c r="C18" s="30" t="s">
        <v>93</v>
      </c>
      <c r="D18" s="27" t="s">
        <v>97</v>
      </c>
      <c r="E18" s="6">
        <v>13</v>
      </c>
      <c r="F18" s="31">
        <v>250260.49997075999</v>
      </c>
      <c r="G18" s="9">
        <v>38374.659970760302</v>
      </c>
      <c r="H18" s="9">
        <v>211885.84</v>
      </c>
      <c r="I18" s="9">
        <v>0</v>
      </c>
    </row>
    <row r="19" spans="2:10" s="4" customFormat="1" ht="4.5" customHeight="1" x14ac:dyDescent="0.2">
      <c r="C19" s="31"/>
      <c r="D19" s="27"/>
      <c r="E19" s="6"/>
      <c r="F19" s="31"/>
      <c r="G19" s="9"/>
      <c r="H19" s="9"/>
      <c r="I19" s="9"/>
    </row>
    <row r="20" spans="2:10" s="4" customFormat="1" ht="10.5" x14ac:dyDescent="0.25">
      <c r="B20" s="11"/>
      <c r="C20" s="47" t="s">
        <v>2</v>
      </c>
      <c r="D20" s="47"/>
      <c r="E20" s="12">
        <f>SUM(E9:E19)</f>
        <v>122</v>
      </c>
      <c r="F20" s="34">
        <f>SUM(F9:F19)</f>
        <v>530916.60965515103</v>
      </c>
      <c r="G20" s="13">
        <f>SUM(G9:G19)</f>
        <v>278184.17966159817</v>
      </c>
      <c r="H20" s="13">
        <f>SUM(H9:H19)</f>
        <v>235648.86</v>
      </c>
      <c r="I20" s="13">
        <f>SUM(I9:I19)</f>
        <v>17083.569993553145</v>
      </c>
      <c r="J20" s="5"/>
    </row>
    <row r="21" spans="2:10" s="4" customFormat="1" ht="4.5" customHeight="1" x14ac:dyDescent="0.25">
      <c r="B21" s="14"/>
      <c r="C21" s="43"/>
      <c r="D21" s="43"/>
      <c r="E21" s="16"/>
      <c r="F21" s="35"/>
      <c r="G21" s="15"/>
      <c r="H21" s="15"/>
      <c r="I21" s="15"/>
    </row>
    <row r="22" spans="2:10" s="4" customFormat="1" ht="6" customHeight="1" x14ac:dyDescent="0.25">
      <c r="B22" s="24"/>
      <c r="C22" s="36"/>
      <c r="D22" s="37"/>
      <c r="E22" s="12"/>
      <c r="F22" s="32"/>
      <c r="G22" s="13"/>
      <c r="H22" s="13"/>
      <c r="I22" s="13"/>
    </row>
    <row r="23" spans="2:10" s="4" customFormat="1" ht="10.5" x14ac:dyDescent="0.25">
      <c r="B23" s="4" t="s">
        <v>37</v>
      </c>
      <c r="C23" s="36"/>
      <c r="D23" s="37"/>
      <c r="E23" s="12"/>
      <c r="F23" s="32"/>
      <c r="G23" s="13"/>
      <c r="H23" s="13"/>
      <c r="I23" s="13"/>
    </row>
    <row r="24" spans="2:10" s="4" customFormat="1" ht="10.5" customHeight="1" x14ac:dyDescent="0.25">
      <c r="B24" s="4" t="s">
        <v>38</v>
      </c>
      <c r="C24" s="36"/>
      <c r="D24" s="37"/>
      <c r="E24" s="12"/>
      <c r="F24" s="32"/>
      <c r="G24" s="13"/>
      <c r="H24" s="13"/>
      <c r="I24" s="13"/>
    </row>
    <row r="25" spans="2:10" s="4" customFormat="1" ht="10.5" customHeight="1" x14ac:dyDescent="0.25">
      <c r="B25" s="4" t="s">
        <v>79</v>
      </c>
      <c r="C25" s="36"/>
      <c r="D25" s="37"/>
      <c r="E25" s="12"/>
      <c r="F25" s="32"/>
      <c r="G25" s="13"/>
      <c r="H25" s="13"/>
      <c r="I25" s="13"/>
    </row>
    <row r="26" spans="2:10" s="4" customFormat="1" ht="10.5" customHeight="1" x14ac:dyDescent="0.25">
      <c r="B26" s="41" t="s">
        <v>77</v>
      </c>
      <c r="C26" s="36"/>
      <c r="D26" s="37"/>
      <c r="E26" s="12"/>
      <c r="F26" s="32"/>
      <c r="G26" s="13"/>
      <c r="H26" s="13"/>
      <c r="I26" s="13"/>
    </row>
    <row r="27" spans="2:10" s="4" customFormat="1" ht="10.5" customHeight="1" x14ac:dyDescent="0.2">
      <c r="B27" s="4" t="s">
        <v>76</v>
      </c>
      <c r="C27" s="30"/>
      <c r="D27" s="38"/>
      <c r="F27" s="6"/>
    </row>
    <row r="28" spans="2:10" s="4" customFormat="1" ht="10.5" customHeight="1" x14ac:dyDescent="0.2">
      <c r="B28" s="4" t="s">
        <v>78</v>
      </c>
      <c r="C28" s="30"/>
      <c r="D28" s="38"/>
      <c r="F28" s="6"/>
    </row>
    <row r="29" spans="2:10" s="4" customFormat="1" ht="10.5" customHeight="1" x14ac:dyDescent="0.2">
      <c r="C29" s="30"/>
      <c r="D29" s="38"/>
      <c r="F29" s="6"/>
    </row>
    <row r="30" spans="2:10" s="4" customFormat="1" ht="10.5" customHeight="1" x14ac:dyDescent="0.2">
      <c r="B30" s="39" t="s">
        <v>35</v>
      </c>
      <c r="C30" s="30"/>
      <c r="D30" s="38"/>
      <c r="F30" s="6"/>
      <c r="J30" s="25"/>
    </row>
    <row r="31" spans="2:10" s="4" customFormat="1" ht="10.5" customHeight="1" x14ac:dyDescent="0.2">
      <c r="B31" s="39" t="s">
        <v>36</v>
      </c>
      <c r="C31" s="30"/>
      <c r="D31" s="38"/>
      <c r="F31" s="6"/>
    </row>
    <row r="32" spans="2:10" s="4" customFormat="1" ht="10.5" customHeight="1" x14ac:dyDescent="0.2">
      <c r="C32" s="30"/>
      <c r="D32" s="38"/>
      <c r="F32" s="6"/>
    </row>
    <row r="33" spans="2:6" s="4" customFormat="1" ht="11.25" customHeight="1" x14ac:dyDescent="0.2">
      <c r="C33" s="30"/>
      <c r="D33" s="38"/>
      <c r="F33" s="6"/>
    </row>
    <row r="34" spans="2:6" s="4" customFormat="1" ht="11.25" customHeight="1" x14ac:dyDescent="0.2">
      <c r="B34" s="41"/>
      <c r="C34" s="30"/>
      <c r="D34" s="38"/>
      <c r="F34" s="6"/>
    </row>
    <row r="35" spans="2:6" s="4" customFormat="1" ht="11.25" customHeight="1" x14ac:dyDescent="0.2">
      <c r="C35" s="30"/>
      <c r="D35" s="38"/>
      <c r="F35" s="6"/>
    </row>
    <row r="36" spans="2:6" s="4" customFormat="1" ht="11.25" customHeight="1" x14ac:dyDescent="0.2">
      <c r="C36" s="30"/>
      <c r="D36" s="38"/>
      <c r="F36" s="6"/>
    </row>
    <row r="37" spans="2:6" s="4" customFormat="1" ht="11.25" customHeight="1" x14ac:dyDescent="0.2">
      <c r="C37" s="30"/>
      <c r="D37" s="38"/>
      <c r="F37" s="6"/>
    </row>
    <row r="38" spans="2:6" s="4" customFormat="1" ht="11.25" customHeight="1" x14ac:dyDescent="0.2">
      <c r="C38" s="30"/>
      <c r="D38" s="38"/>
      <c r="F38" s="6"/>
    </row>
    <row r="39" spans="2:6" ht="11.25" customHeight="1" x14ac:dyDescent="0.25"/>
    <row r="40" spans="2:6" ht="11.25" customHeight="1" x14ac:dyDescent="0.25"/>
    <row r="41" spans="2:6" ht="11.25" customHeight="1" x14ac:dyDescent="0.25"/>
  </sheetData>
  <mergeCells count="6">
    <mergeCell ref="C21:D21"/>
    <mergeCell ref="B6:D7"/>
    <mergeCell ref="E6:E7"/>
    <mergeCell ref="F6:F7"/>
    <mergeCell ref="G6:I6"/>
    <mergeCell ref="C20:D20"/>
  </mergeCells>
  <pageMargins left="0.7" right="0.7" top="0.75" bottom="0.75" header="0.3" footer="0.3"/>
  <pageSetup paperSize="9" orientation="portrait" horizontalDpi="120" verticalDpi="7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J42"/>
  <sheetViews>
    <sheetView zoomScale="90" zoomScaleNormal="90" workbookViewId="0"/>
  </sheetViews>
  <sheetFormatPr baseColWidth="10" defaultColWidth="11.453125" defaultRowHeight="11.5" x14ac:dyDescent="0.25"/>
  <cols>
    <col min="1" max="1" width="2.1796875" style="3" customWidth="1"/>
    <col min="2" max="2" width="8.7265625" style="3" customWidth="1"/>
    <col min="3" max="3" width="12.7265625" style="28" customWidth="1"/>
    <col min="4" max="4" width="12.7265625" style="26" customWidth="1"/>
    <col min="5" max="5" width="17.7265625" style="3" customWidth="1"/>
    <col min="6" max="6" width="18.26953125" style="23" customWidth="1"/>
    <col min="7" max="9" width="20.7265625" style="3" customWidth="1"/>
    <col min="10" max="10" width="10.453125" style="3" bestFit="1" customWidth="1"/>
    <col min="11" max="11" width="10" style="3" bestFit="1" customWidth="1"/>
    <col min="12" max="16384" width="11.453125" style="3"/>
  </cols>
  <sheetData>
    <row r="1" spans="2:10" ht="10.5" customHeight="1" x14ac:dyDescent="0.25">
      <c r="B1" s="17" t="s">
        <v>39</v>
      </c>
    </row>
    <row r="2" spans="2:10" ht="15.5" customHeight="1" x14ac:dyDescent="0.25">
      <c r="B2" s="42" t="s">
        <v>22</v>
      </c>
    </row>
    <row r="3" spans="2:10" ht="10.5" customHeight="1" x14ac:dyDescent="0.25">
      <c r="B3" s="42" t="s">
        <v>150</v>
      </c>
    </row>
    <row r="4" spans="2:10" ht="10.5" customHeight="1" x14ac:dyDescent="0.25">
      <c r="B4" s="42"/>
    </row>
    <row r="5" spans="2:10" ht="10.5" customHeight="1" x14ac:dyDescent="0.25">
      <c r="B5" s="18" t="s">
        <v>3</v>
      </c>
    </row>
    <row r="6" spans="2:10" ht="24.75" customHeight="1" x14ac:dyDescent="0.25">
      <c r="B6" s="45" t="s">
        <v>138</v>
      </c>
      <c r="C6" s="45"/>
      <c r="D6" s="45"/>
      <c r="E6" s="45" t="s">
        <v>139</v>
      </c>
      <c r="F6" s="45" t="s">
        <v>140</v>
      </c>
      <c r="G6" s="44" t="s">
        <v>141</v>
      </c>
      <c r="H6" s="44"/>
      <c r="I6" s="44"/>
    </row>
    <row r="7" spans="2:10" ht="23.25" customHeight="1" x14ac:dyDescent="0.25">
      <c r="B7" s="46"/>
      <c r="C7" s="46"/>
      <c r="D7" s="46"/>
      <c r="E7" s="46"/>
      <c r="F7" s="46"/>
      <c r="G7" s="19" t="s">
        <v>0</v>
      </c>
      <c r="H7" s="19" t="s">
        <v>1</v>
      </c>
      <c r="I7" s="19" t="s">
        <v>142</v>
      </c>
    </row>
    <row r="8" spans="2:10" ht="9.75" customHeight="1" x14ac:dyDescent="0.25">
      <c r="B8" s="20"/>
      <c r="C8" s="29"/>
      <c r="D8" s="22"/>
      <c r="E8" s="20"/>
      <c r="F8" s="21"/>
      <c r="G8" s="20"/>
      <c r="H8" s="20"/>
      <c r="I8" s="20"/>
      <c r="J8" s="20"/>
    </row>
    <row r="9" spans="2:10" s="4" customFormat="1" ht="11.25" customHeight="1" x14ac:dyDescent="0.2">
      <c r="B9" s="6" t="s">
        <v>25</v>
      </c>
      <c r="C9" s="30" t="s">
        <v>21</v>
      </c>
      <c r="D9" s="27" t="s">
        <v>151</v>
      </c>
      <c r="E9" s="6">
        <v>5</v>
      </c>
      <c r="F9" s="33">
        <v>1202.03</v>
      </c>
      <c r="G9" s="8">
        <v>1202.03</v>
      </c>
      <c r="H9" s="8">
        <v>0</v>
      </c>
      <c r="I9" s="8">
        <v>0</v>
      </c>
    </row>
    <row r="10" spans="2:10" s="4" customFormat="1" ht="11.25" customHeight="1" x14ac:dyDescent="0.2">
      <c r="B10" s="6" t="s">
        <v>26</v>
      </c>
      <c r="C10" s="30" t="s">
        <v>98</v>
      </c>
      <c r="D10" s="27" t="s">
        <v>100</v>
      </c>
      <c r="E10" s="6">
        <v>5</v>
      </c>
      <c r="F10" s="33">
        <v>5449.1</v>
      </c>
      <c r="G10" s="8">
        <v>5449.1</v>
      </c>
      <c r="H10" s="8">
        <v>0</v>
      </c>
      <c r="I10" s="8">
        <v>0</v>
      </c>
    </row>
    <row r="11" spans="2:10" s="4" customFormat="1" ht="11.25" customHeight="1" x14ac:dyDescent="0.2">
      <c r="B11" s="6" t="s">
        <v>27</v>
      </c>
      <c r="C11" s="30" t="s">
        <v>99</v>
      </c>
      <c r="D11" s="27" t="s">
        <v>101</v>
      </c>
      <c r="E11" s="6">
        <v>5</v>
      </c>
      <c r="F11" s="33">
        <v>9025.81</v>
      </c>
      <c r="G11" s="8">
        <v>9025.81</v>
      </c>
      <c r="H11" s="8">
        <v>0</v>
      </c>
      <c r="I11" s="8">
        <v>0</v>
      </c>
    </row>
    <row r="12" spans="2:10" s="4" customFormat="1" ht="11.25" customHeight="1" x14ac:dyDescent="0.2">
      <c r="B12" s="6" t="s">
        <v>28</v>
      </c>
      <c r="C12" s="30" t="s">
        <v>102</v>
      </c>
      <c r="D12" s="27" t="s">
        <v>103</v>
      </c>
      <c r="E12" s="6">
        <v>5</v>
      </c>
      <c r="F12" s="33">
        <v>13156.539999999999</v>
      </c>
      <c r="G12" s="8">
        <v>13156.539999999999</v>
      </c>
      <c r="H12" s="8">
        <v>0</v>
      </c>
      <c r="I12" s="8">
        <v>0</v>
      </c>
    </row>
    <row r="13" spans="2:10" s="4" customFormat="1" ht="11.25" customHeight="1" x14ac:dyDescent="0.2">
      <c r="B13" s="6" t="s">
        <v>29</v>
      </c>
      <c r="C13" s="30" t="s">
        <v>104</v>
      </c>
      <c r="D13" s="27" t="s">
        <v>105</v>
      </c>
      <c r="E13" s="6">
        <v>4</v>
      </c>
      <c r="F13" s="33">
        <v>11780.64</v>
      </c>
      <c r="G13" s="8">
        <v>11780.64</v>
      </c>
      <c r="H13" s="8">
        <v>0</v>
      </c>
      <c r="I13" s="8">
        <v>0</v>
      </c>
    </row>
    <row r="14" spans="2:10" s="4" customFormat="1" ht="11.25" customHeight="1" x14ac:dyDescent="0.2">
      <c r="B14" s="6" t="s">
        <v>30</v>
      </c>
      <c r="C14" s="30" t="s">
        <v>106</v>
      </c>
      <c r="D14" s="27" t="s">
        <v>107</v>
      </c>
      <c r="E14" s="6">
        <v>5</v>
      </c>
      <c r="F14" s="33">
        <v>17865.43</v>
      </c>
      <c r="G14" s="8">
        <v>17865.43</v>
      </c>
      <c r="H14" s="8">
        <v>0</v>
      </c>
      <c r="I14" s="8">
        <v>0</v>
      </c>
    </row>
    <row r="15" spans="2:10" s="4" customFormat="1" ht="11.25" customHeight="1" x14ac:dyDescent="0.2">
      <c r="B15" s="6" t="s">
        <v>31</v>
      </c>
      <c r="C15" s="30" t="s">
        <v>108</v>
      </c>
      <c r="D15" s="27" t="s">
        <v>109</v>
      </c>
      <c r="E15" s="6">
        <v>5</v>
      </c>
      <c r="F15" s="33">
        <v>26690.960000000003</v>
      </c>
      <c r="G15" s="8">
        <v>26690.959999999999</v>
      </c>
      <c r="H15" s="8">
        <v>0</v>
      </c>
      <c r="I15" s="8">
        <v>0</v>
      </c>
    </row>
    <row r="16" spans="2:10" s="4" customFormat="1" ht="11.25" customHeight="1" x14ac:dyDescent="0.2">
      <c r="B16" s="6" t="s">
        <v>32</v>
      </c>
      <c r="C16" s="30" t="s">
        <v>110</v>
      </c>
      <c r="D16" s="27" t="s">
        <v>111</v>
      </c>
      <c r="E16" s="6">
        <v>5</v>
      </c>
      <c r="F16" s="33">
        <v>65372.78</v>
      </c>
      <c r="G16" s="8">
        <v>38272.619999999995</v>
      </c>
      <c r="H16" s="8">
        <v>27100.16</v>
      </c>
      <c r="I16" s="8">
        <v>0</v>
      </c>
    </row>
    <row r="17" spans="2:10" s="4" customFormat="1" ht="11.25" customHeight="1" x14ac:dyDescent="0.2">
      <c r="B17" s="6" t="s">
        <v>33</v>
      </c>
      <c r="C17" s="30" t="s">
        <v>112</v>
      </c>
      <c r="D17" s="27" t="s">
        <v>113</v>
      </c>
      <c r="E17" s="6">
        <v>5</v>
      </c>
      <c r="F17" s="33">
        <v>116508</v>
      </c>
      <c r="G17" s="8">
        <v>4336.9400000000005</v>
      </c>
      <c r="H17" s="8">
        <v>112171.06</v>
      </c>
      <c r="I17" s="8">
        <v>0</v>
      </c>
    </row>
    <row r="18" spans="2:10" s="4" customFormat="1" ht="11.25" customHeight="1" x14ac:dyDescent="0.2">
      <c r="B18" s="6" t="s">
        <v>34</v>
      </c>
      <c r="C18" s="30" t="s">
        <v>114</v>
      </c>
      <c r="D18" s="27" t="s">
        <v>115</v>
      </c>
      <c r="E18" s="6">
        <v>5</v>
      </c>
      <c r="F18" s="31">
        <v>287939.52</v>
      </c>
      <c r="G18" s="9">
        <v>3891.1200000000003</v>
      </c>
      <c r="H18" s="9">
        <v>284048.40000000002</v>
      </c>
      <c r="I18" s="8">
        <v>0</v>
      </c>
    </row>
    <row r="19" spans="2:10" s="4" customFormat="1" ht="4.5" customHeight="1" x14ac:dyDescent="0.2">
      <c r="C19" s="31"/>
      <c r="D19" s="27"/>
      <c r="E19" s="6"/>
      <c r="F19" s="31"/>
      <c r="G19" s="9"/>
      <c r="H19" s="9"/>
      <c r="I19" s="8">
        <v>0</v>
      </c>
    </row>
    <row r="20" spans="2:10" s="4" customFormat="1" ht="10.5" x14ac:dyDescent="0.25">
      <c r="B20" s="11"/>
      <c r="C20" s="47" t="s">
        <v>2</v>
      </c>
      <c r="D20" s="47"/>
      <c r="E20" s="12">
        <f>SUM(E9:E19)</f>
        <v>49</v>
      </c>
      <c r="F20" s="34">
        <f>SUM(F9:F19)</f>
        <v>554990.81000000006</v>
      </c>
      <c r="G20" s="13">
        <f>SUM(G9:G19)</f>
        <v>131671.19</v>
      </c>
      <c r="H20" s="13">
        <f>SUM(H9:H19)</f>
        <v>423319.62</v>
      </c>
      <c r="I20" s="13">
        <f>SUM(I9:I19)</f>
        <v>0</v>
      </c>
      <c r="J20" s="5"/>
    </row>
    <row r="21" spans="2:10" s="4" customFormat="1" ht="4.5" customHeight="1" x14ac:dyDescent="0.25">
      <c r="B21" s="14"/>
      <c r="C21" s="43"/>
      <c r="D21" s="43"/>
      <c r="E21" s="16"/>
      <c r="F21" s="35"/>
      <c r="G21" s="15"/>
      <c r="H21" s="15"/>
      <c r="I21" s="15"/>
    </row>
    <row r="22" spans="2:10" s="4" customFormat="1" ht="6" customHeight="1" x14ac:dyDescent="0.25">
      <c r="B22" s="24"/>
      <c r="C22" s="36"/>
      <c r="D22" s="37"/>
      <c r="E22" s="12"/>
      <c r="F22" s="32"/>
      <c r="G22" s="13"/>
      <c r="H22" s="13"/>
      <c r="I22" s="13"/>
    </row>
    <row r="23" spans="2:10" s="4" customFormat="1" ht="10.5" x14ac:dyDescent="0.25">
      <c r="B23" s="4" t="s">
        <v>37</v>
      </c>
      <c r="C23" s="36"/>
      <c r="D23" s="37"/>
      <c r="E23" s="12"/>
      <c r="F23" s="32"/>
      <c r="G23" s="13"/>
      <c r="H23" s="13"/>
      <c r="I23" s="13"/>
    </row>
    <row r="24" spans="2:10" s="4" customFormat="1" ht="10.5" customHeight="1" x14ac:dyDescent="0.25">
      <c r="B24" s="4" t="s">
        <v>38</v>
      </c>
      <c r="C24" s="36"/>
      <c r="D24" s="37"/>
      <c r="E24" s="12"/>
      <c r="F24" s="32"/>
      <c r="G24" s="13"/>
      <c r="H24" s="13"/>
      <c r="I24" s="13"/>
    </row>
    <row r="25" spans="2:10" s="4" customFormat="1" ht="10.5" customHeight="1" x14ac:dyDescent="0.25">
      <c r="B25" s="4" t="s">
        <v>79</v>
      </c>
      <c r="C25" s="36"/>
      <c r="D25" s="37"/>
      <c r="E25" s="12"/>
      <c r="F25" s="32"/>
      <c r="G25" s="13"/>
      <c r="H25" s="13"/>
      <c r="I25" s="13"/>
    </row>
    <row r="26" spans="2:10" s="4" customFormat="1" ht="10.5" customHeight="1" x14ac:dyDescent="0.25">
      <c r="B26" s="41" t="s">
        <v>116</v>
      </c>
      <c r="C26" s="36"/>
      <c r="D26" s="37"/>
      <c r="E26" s="12"/>
      <c r="F26" s="32"/>
      <c r="G26" s="13"/>
      <c r="H26" s="13"/>
      <c r="I26" s="13"/>
    </row>
    <row r="27" spans="2:10" s="4" customFormat="1" ht="10.5" customHeight="1" x14ac:dyDescent="0.25">
      <c r="B27" s="41" t="s">
        <v>117</v>
      </c>
      <c r="C27" s="36"/>
      <c r="D27" s="37"/>
      <c r="E27" s="12"/>
      <c r="F27" s="32"/>
      <c r="G27" s="13"/>
      <c r="H27" s="13"/>
      <c r="I27" s="13"/>
    </row>
    <row r="28" spans="2:10" s="4" customFormat="1" ht="10.5" customHeight="1" x14ac:dyDescent="0.2">
      <c r="B28" s="4" t="s">
        <v>76</v>
      </c>
      <c r="C28" s="30"/>
      <c r="D28" s="38"/>
      <c r="F28" s="6"/>
    </row>
    <row r="29" spans="2:10" s="4" customFormat="1" ht="10.5" customHeight="1" x14ac:dyDescent="0.2">
      <c r="B29" s="4" t="s">
        <v>78</v>
      </c>
      <c r="C29" s="30"/>
      <c r="D29" s="38"/>
      <c r="F29" s="6"/>
    </row>
    <row r="30" spans="2:10" s="4" customFormat="1" ht="10.5" customHeight="1" x14ac:dyDescent="0.2">
      <c r="C30" s="30"/>
      <c r="D30" s="38"/>
      <c r="F30" s="6"/>
    </row>
    <row r="31" spans="2:10" s="4" customFormat="1" ht="10.5" customHeight="1" x14ac:dyDescent="0.2">
      <c r="B31" s="39" t="s">
        <v>35</v>
      </c>
      <c r="C31" s="30"/>
      <c r="D31" s="38"/>
      <c r="F31" s="6"/>
      <c r="J31" s="25"/>
    </row>
    <row r="32" spans="2:10" s="4" customFormat="1" ht="10.5" customHeight="1" x14ac:dyDescent="0.2">
      <c r="B32" s="39" t="s">
        <v>36</v>
      </c>
      <c r="C32" s="30"/>
      <c r="D32" s="38"/>
      <c r="F32" s="6"/>
    </row>
    <row r="33" spans="2:6" s="4" customFormat="1" ht="10.5" customHeight="1" x14ac:dyDescent="0.2">
      <c r="C33" s="30"/>
      <c r="D33" s="38"/>
      <c r="F33" s="6"/>
    </row>
    <row r="34" spans="2:6" s="4" customFormat="1" ht="11.25" customHeight="1" x14ac:dyDescent="0.2">
      <c r="C34" s="30"/>
      <c r="D34" s="38"/>
      <c r="F34" s="6"/>
    </row>
    <row r="35" spans="2:6" s="4" customFormat="1" ht="11.25" customHeight="1" x14ac:dyDescent="0.2">
      <c r="B35" s="41"/>
      <c r="C35" s="30"/>
      <c r="D35" s="38"/>
      <c r="F35" s="6"/>
    </row>
    <row r="36" spans="2:6" s="4" customFormat="1" ht="11.25" customHeight="1" x14ac:dyDescent="0.2">
      <c r="C36" s="30"/>
      <c r="D36" s="38"/>
      <c r="F36" s="6"/>
    </row>
    <row r="37" spans="2:6" s="4" customFormat="1" ht="11.25" customHeight="1" x14ac:dyDescent="0.2">
      <c r="C37" s="30"/>
      <c r="D37" s="38"/>
      <c r="F37" s="6"/>
    </row>
    <row r="38" spans="2:6" s="4" customFormat="1" ht="11.25" customHeight="1" x14ac:dyDescent="0.2">
      <c r="C38" s="30"/>
      <c r="D38" s="38"/>
      <c r="F38" s="6"/>
    </row>
    <row r="39" spans="2:6" s="4" customFormat="1" ht="11.25" customHeight="1" x14ac:dyDescent="0.2">
      <c r="C39" s="30"/>
      <c r="D39" s="38"/>
      <c r="F39" s="6"/>
    </row>
    <row r="40" spans="2:6" ht="11.25" customHeight="1" x14ac:dyDescent="0.25"/>
    <row r="41" spans="2:6" ht="11.25" customHeight="1" x14ac:dyDescent="0.25"/>
    <row r="42" spans="2:6" ht="11.25" customHeight="1" x14ac:dyDescent="0.25"/>
  </sheetData>
  <mergeCells count="6">
    <mergeCell ref="C21:D21"/>
    <mergeCell ref="B6:D7"/>
    <mergeCell ref="E6:E7"/>
    <mergeCell ref="F6:F7"/>
    <mergeCell ref="G6:I6"/>
    <mergeCell ref="C20:D20"/>
  </mergeCells>
  <pageMargins left="0.7" right="0.7" top="0.75" bottom="0.75" header="0.3" footer="0.3"/>
  <pageSetup paperSize="9" orientation="portrait" horizontalDpi="120" verticalDpi="7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B9F92-F4FF-4E19-9F40-F9BB37484212}">
  <sheetPr codeName="Hoja7"/>
  <dimension ref="B1:J42"/>
  <sheetViews>
    <sheetView tabSelected="1" zoomScale="90" zoomScaleNormal="90" workbookViewId="0">
      <selection activeCell="C5" sqref="C5"/>
    </sheetView>
  </sheetViews>
  <sheetFormatPr baseColWidth="10" defaultColWidth="11.453125" defaultRowHeight="11.5" x14ac:dyDescent="0.25"/>
  <cols>
    <col min="1" max="1" width="2.1796875" style="3" customWidth="1"/>
    <col min="2" max="2" width="8.7265625" style="3" customWidth="1"/>
    <col min="3" max="3" width="12.7265625" style="28" customWidth="1"/>
    <col min="4" max="4" width="12.7265625" style="26" customWidth="1"/>
    <col min="5" max="5" width="17.7265625" style="3" customWidth="1"/>
    <col min="6" max="6" width="18.26953125" style="23" customWidth="1"/>
    <col min="7" max="9" width="20.7265625" style="3" customWidth="1"/>
    <col min="10" max="10" width="10.453125" style="3" bestFit="1" customWidth="1"/>
    <col min="11" max="11" width="10" style="3" bestFit="1" customWidth="1"/>
    <col min="12" max="16384" width="11.453125" style="3"/>
  </cols>
  <sheetData>
    <row r="1" spans="2:10" ht="10.5" customHeight="1" x14ac:dyDescent="0.25">
      <c r="B1" s="17" t="s">
        <v>39</v>
      </c>
    </row>
    <row r="2" spans="2:10" ht="15.5" customHeight="1" x14ac:dyDescent="0.25">
      <c r="B2" s="42" t="s">
        <v>22</v>
      </c>
    </row>
    <row r="3" spans="2:10" ht="10.5" customHeight="1" x14ac:dyDescent="0.25">
      <c r="B3" s="42" t="s">
        <v>152</v>
      </c>
    </row>
    <row r="4" spans="2:10" ht="10.5" customHeight="1" x14ac:dyDescent="0.25">
      <c r="B4" s="42"/>
    </row>
    <row r="5" spans="2:10" ht="10.5" customHeight="1" x14ac:dyDescent="0.25">
      <c r="B5" s="18" t="s">
        <v>3</v>
      </c>
    </row>
    <row r="6" spans="2:10" ht="24.75" customHeight="1" x14ac:dyDescent="0.25">
      <c r="B6" s="45" t="s">
        <v>138</v>
      </c>
      <c r="C6" s="45"/>
      <c r="D6" s="45"/>
      <c r="E6" s="45" t="s">
        <v>139</v>
      </c>
      <c r="F6" s="45" t="s">
        <v>140</v>
      </c>
      <c r="G6" s="44" t="s">
        <v>141</v>
      </c>
      <c r="H6" s="44"/>
      <c r="I6" s="44"/>
    </row>
    <row r="7" spans="2:10" ht="23.25" customHeight="1" x14ac:dyDescent="0.25">
      <c r="B7" s="46"/>
      <c r="C7" s="46"/>
      <c r="D7" s="46"/>
      <c r="E7" s="46"/>
      <c r="F7" s="46"/>
      <c r="G7" s="19" t="s">
        <v>0</v>
      </c>
      <c r="H7" s="19" t="s">
        <v>1</v>
      </c>
      <c r="I7" s="19" t="s">
        <v>142</v>
      </c>
    </row>
    <row r="8" spans="2:10" ht="9.75" customHeight="1" x14ac:dyDescent="0.25">
      <c r="B8" s="20"/>
      <c r="C8" s="29"/>
      <c r="D8" s="22"/>
      <c r="E8" s="20"/>
      <c r="F8" s="21"/>
      <c r="G8" s="20"/>
      <c r="H8" s="20"/>
      <c r="I8" s="20"/>
      <c r="J8" s="20"/>
    </row>
    <row r="9" spans="2:10" s="4" customFormat="1" ht="11.25" customHeight="1" x14ac:dyDescent="0.2">
      <c r="B9" s="6" t="s">
        <v>25</v>
      </c>
      <c r="C9" s="30" t="s">
        <v>21</v>
      </c>
      <c r="D9" s="27" t="s">
        <v>118</v>
      </c>
      <c r="E9" s="6">
        <v>16</v>
      </c>
      <c r="F9" s="33">
        <v>2710.22</v>
      </c>
      <c r="G9" s="8">
        <v>2710.22</v>
      </c>
      <c r="H9" s="8">
        <v>0</v>
      </c>
      <c r="I9" s="8">
        <v>0</v>
      </c>
    </row>
    <row r="10" spans="2:10" s="4" customFormat="1" ht="11.25" customHeight="1" x14ac:dyDescent="0.2">
      <c r="B10" s="6" t="s">
        <v>26</v>
      </c>
      <c r="C10" s="30" t="s">
        <v>136</v>
      </c>
      <c r="D10" s="27" t="s">
        <v>121</v>
      </c>
      <c r="E10" s="6">
        <v>16</v>
      </c>
      <c r="F10" s="33">
        <v>17001.37</v>
      </c>
      <c r="G10" s="8">
        <v>15657.52</v>
      </c>
      <c r="H10" s="8">
        <v>0</v>
      </c>
      <c r="I10" s="8">
        <v>1343.85</v>
      </c>
    </row>
    <row r="11" spans="2:10" s="4" customFormat="1" ht="11.25" customHeight="1" x14ac:dyDescent="0.2">
      <c r="B11" s="6" t="s">
        <v>27</v>
      </c>
      <c r="C11" s="30" t="s">
        <v>130</v>
      </c>
      <c r="D11" s="27" t="s">
        <v>122</v>
      </c>
      <c r="E11" s="6">
        <v>16</v>
      </c>
      <c r="F11" s="33">
        <v>24320.5</v>
      </c>
      <c r="G11" s="8">
        <v>24320.5</v>
      </c>
      <c r="H11" s="8">
        <v>0</v>
      </c>
      <c r="I11" s="8">
        <v>0</v>
      </c>
    </row>
    <row r="12" spans="2:10" s="4" customFormat="1" ht="11.25" customHeight="1" x14ac:dyDescent="0.2">
      <c r="B12" s="6" t="s">
        <v>28</v>
      </c>
      <c r="C12" s="30" t="s">
        <v>131</v>
      </c>
      <c r="D12" s="27" t="s">
        <v>123</v>
      </c>
      <c r="E12" s="6">
        <v>16</v>
      </c>
      <c r="F12" s="33">
        <v>31448.27</v>
      </c>
      <c r="G12" s="8">
        <v>31448.27</v>
      </c>
      <c r="H12" s="8">
        <v>0</v>
      </c>
      <c r="I12" s="8">
        <v>0</v>
      </c>
    </row>
    <row r="13" spans="2:10" s="4" customFormat="1" ht="11.25" customHeight="1" x14ac:dyDescent="0.2">
      <c r="B13" s="6" t="s">
        <v>29</v>
      </c>
      <c r="C13" s="30" t="s">
        <v>135</v>
      </c>
      <c r="D13" s="27" t="s">
        <v>119</v>
      </c>
      <c r="E13" s="6">
        <v>16</v>
      </c>
      <c r="F13" s="33">
        <v>41138.93</v>
      </c>
      <c r="G13" s="8">
        <v>41138.93</v>
      </c>
      <c r="H13" s="8">
        <v>0</v>
      </c>
      <c r="I13" s="8">
        <v>0</v>
      </c>
    </row>
    <row r="14" spans="2:10" s="4" customFormat="1" ht="11.25" customHeight="1" x14ac:dyDescent="0.2">
      <c r="B14" s="6" t="s">
        <v>30</v>
      </c>
      <c r="C14" s="30" t="s">
        <v>120</v>
      </c>
      <c r="D14" s="27" t="s">
        <v>124</v>
      </c>
      <c r="E14" s="6">
        <v>16</v>
      </c>
      <c r="F14" s="33">
        <v>53989.3</v>
      </c>
      <c r="G14" s="8">
        <v>50701.06</v>
      </c>
      <c r="H14" s="8">
        <v>3288.24</v>
      </c>
      <c r="I14" s="8">
        <v>0</v>
      </c>
    </row>
    <row r="15" spans="2:10" s="4" customFormat="1" ht="11.25" customHeight="1" x14ac:dyDescent="0.2">
      <c r="B15" s="6" t="s">
        <v>31</v>
      </c>
      <c r="C15" s="30" t="s">
        <v>134</v>
      </c>
      <c r="D15" s="27" t="s">
        <v>125</v>
      </c>
      <c r="E15" s="6">
        <v>16</v>
      </c>
      <c r="F15" s="33">
        <v>72968.94</v>
      </c>
      <c r="G15" s="8">
        <v>68169.14</v>
      </c>
      <c r="H15" s="8">
        <v>4333.04</v>
      </c>
      <c r="I15" s="8">
        <v>466.76</v>
      </c>
    </row>
    <row r="16" spans="2:10" s="4" customFormat="1" ht="11.25" customHeight="1" x14ac:dyDescent="0.2">
      <c r="B16" s="6" t="s">
        <v>32</v>
      </c>
      <c r="C16" s="30" t="s">
        <v>133</v>
      </c>
      <c r="D16" s="27" t="s">
        <v>126</v>
      </c>
      <c r="E16" s="6">
        <v>16</v>
      </c>
      <c r="F16" s="33">
        <v>118114.33</v>
      </c>
      <c r="G16" s="8">
        <v>100004.96</v>
      </c>
      <c r="H16" s="8">
        <v>18109.37</v>
      </c>
      <c r="I16" s="8">
        <v>0</v>
      </c>
    </row>
    <row r="17" spans="2:10" s="4" customFormat="1" ht="11.25" customHeight="1" x14ac:dyDescent="0.2">
      <c r="B17" s="6" t="s">
        <v>33</v>
      </c>
      <c r="C17" s="30" t="s">
        <v>132</v>
      </c>
      <c r="D17" s="27" t="s">
        <v>127</v>
      </c>
      <c r="E17" s="6">
        <v>16</v>
      </c>
      <c r="F17" s="33">
        <v>164054.04</v>
      </c>
      <c r="G17" s="8">
        <v>135085.13</v>
      </c>
      <c r="H17" s="8">
        <v>28968.91</v>
      </c>
      <c r="I17" s="8">
        <v>0</v>
      </c>
    </row>
    <row r="18" spans="2:10" s="4" customFormat="1" ht="11.25" customHeight="1" x14ac:dyDescent="0.2">
      <c r="B18" s="6" t="s">
        <v>34</v>
      </c>
      <c r="C18" s="30" t="s">
        <v>128</v>
      </c>
      <c r="D18" s="27" t="s">
        <v>129</v>
      </c>
      <c r="E18" s="6">
        <v>16</v>
      </c>
      <c r="F18" s="31">
        <v>406480.3</v>
      </c>
      <c r="G18" s="9">
        <v>102194.43</v>
      </c>
      <c r="H18" s="9">
        <v>267601.19</v>
      </c>
      <c r="I18" s="8">
        <v>36684.68</v>
      </c>
    </row>
    <row r="19" spans="2:10" s="4" customFormat="1" ht="4.5" customHeight="1" x14ac:dyDescent="0.2">
      <c r="C19" s="31"/>
      <c r="D19" s="27"/>
      <c r="E19" s="6"/>
      <c r="F19" s="31"/>
      <c r="G19" s="9"/>
      <c r="H19" s="9"/>
      <c r="I19" s="8">
        <v>0</v>
      </c>
    </row>
    <row r="20" spans="2:10" s="4" customFormat="1" ht="10.5" x14ac:dyDescent="0.25">
      <c r="B20" s="11"/>
      <c r="C20" s="47" t="s">
        <v>2</v>
      </c>
      <c r="D20" s="47"/>
      <c r="E20" s="12">
        <f>SUM(E9:E19)</f>
        <v>160</v>
      </c>
      <c r="F20" s="34">
        <f>SUM(F9:F19)</f>
        <v>932226.2</v>
      </c>
      <c r="G20" s="13">
        <f>SUM(G9:G19)</f>
        <v>571430.16</v>
      </c>
      <c r="H20" s="13">
        <f>SUM(H9:H19)</f>
        <v>322300.75</v>
      </c>
      <c r="I20" s="13">
        <f>SUM(I9:I19)</f>
        <v>38495.29</v>
      </c>
      <c r="J20" s="5"/>
    </row>
    <row r="21" spans="2:10" s="4" customFormat="1" ht="4.5" customHeight="1" x14ac:dyDescent="0.25">
      <c r="B21" s="14"/>
      <c r="C21" s="43"/>
      <c r="D21" s="43"/>
      <c r="E21" s="16"/>
      <c r="F21" s="35"/>
      <c r="G21" s="15"/>
      <c r="H21" s="15"/>
      <c r="I21" s="15"/>
    </row>
    <row r="22" spans="2:10" s="4" customFormat="1" ht="6" customHeight="1" x14ac:dyDescent="0.25">
      <c r="B22" s="24"/>
      <c r="C22" s="36"/>
      <c r="D22" s="37"/>
      <c r="E22" s="12"/>
      <c r="F22" s="32"/>
      <c r="G22" s="13"/>
      <c r="H22" s="13"/>
      <c r="I22" s="13"/>
    </row>
    <row r="23" spans="2:10" s="4" customFormat="1" ht="10.5" x14ac:dyDescent="0.25">
      <c r="B23" s="4" t="s">
        <v>37</v>
      </c>
      <c r="C23" s="36"/>
      <c r="D23" s="37"/>
      <c r="E23" s="12"/>
      <c r="F23" s="32"/>
      <c r="G23" s="13"/>
      <c r="H23" s="13"/>
      <c r="I23" s="13"/>
    </row>
    <row r="24" spans="2:10" s="4" customFormat="1" ht="10.5" customHeight="1" x14ac:dyDescent="0.25">
      <c r="B24" s="4" t="s">
        <v>38</v>
      </c>
      <c r="C24" s="36"/>
      <c r="D24" s="37"/>
      <c r="E24" s="12"/>
      <c r="F24" s="32"/>
      <c r="G24" s="13"/>
      <c r="H24" s="13"/>
      <c r="I24" s="13"/>
    </row>
    <row r="25" spans="2:10" s="4" customFormat="1" ht="10.5" customHeight="1" x14ac:dyDescent="0.25">
      <c r="B25" s="4" t="s">
        <v>79</v>
      </c>
      <c r="C25" s="36"/>
      <c r="D25" s="37"/>
      <c r="E25" s="12"/>
      <c r="F25" s="32"/>
      <c r="G25" s="13"/>
      <c r="H25" s="13"/>
      <c r="I25" s="13"/>
    </row>
    <row r="26" spans="2:10" s="4" customFormat="1" ht="10.5" customHeight="1" x14ac:dyDescent="0.25">
      <c r="B26" s="41" t="s">
        <v>116</v>
      </c>
      <c r="C26" s="36"/>
      <c r="D26" s="37"/>
      <c r="E26" s="12"/>
      <c r="F26" s="32"/>
      <c r="G26" s="13"/>
      <c r="H26" s="13"/>
      <c r="I26" s="13"/>
    </row>
    <row r="27" spans="2:10" s="4" customFormat="1" ht="10.5" customHeight="1" x14ac:dyDescent="0.25">
      <c r="B27" s="41" t="s">
        <v>117</v>
      </c>
      <c r="C27" s="36"/>
      <c r="D27" s="37"/>
      <c r="E27" s="12"/>
      <c r="F27" s="32"/>
      <c r="G27" s="13"/>
      <c r="H27" s="13"/>
      <c r="I27" s="13"/>
    </row>
    <row r="28" spans="2:10" s="4" customFormat="1" ht="10.5" customHeight="1" x14ac:dyDescent="0.2">
      <c r="B28" s="4" t="s">
        <v>76</v>
      </c>
      <c r="C28" s="30"/>
      <c r="D28" s="38"/>
      <c r="F28" s="6"/>
    </row>
    <row r="29" spans="2:10" s="4" customFormat="1" ht="10.5" customHeight="1" x14ac:dyDescent="0.2">
      <c r="B29" s="4" t="s">
        <v>78</v>
      </c>
      <c r="C29" s="30"/>
      <c r="D29" s="38"/>
      <c r="F29" s="6"/>
    </row>
    <row r="30" spans="2:10" s="4" customFormat="1" ht="10.5" customHeight="1" x14ac:dyDescent="0.2">
      <c r="C30" s="30"/>
      <c r="D30" s="38"/>
      <c r="F30" s="6"/>
    </row>
    <row r="31" spans="2:10" s="4" customFormat="1" ht="10.5" customHeight="1" x14ac:dyDescent="0.2">
      <c r="B31" s="39" t="s">
        <v>35</v>
      </c>
      <c r="C31" s="30"/>
      <c r="D31" s="38"/>
      <c r="F31" s="6"/>
      <c r="J31" s="25"/>
    </row>
    <row r="32" spans="2:10" s="4" customFormat="1" ht="10.5" customHeight="1" x14ac:dyDescent="0.2">
      <c r="B32" s="39" t="s">
        <v>36</v>
      </c>
      <c r="C32" s="30"/>
      <c r="D32" s="38"/>
      <c r="F32" s="6"/>
    </row>
    <row r="33" spans="2:6" s="4" customFormat="1" ht="10.5" customHeight="1" x14ac:dyDescent="0.2">
      <c r="C33" s="30"/>
      <c r="D33" s="38"/>
      <c r="F33" s="6"/>
    </row>
    <row r="34" spans="2:6" s="4" customFormat="1" ht="11.25" customHeight="1" x14ac:dyDescent="0.2">
      <c r="C34" s="30"/>
      <c r="D34" s="38"/>
      <c r="F34" s="6"/>
    </row>
    <row r="35" spans="2:6" s="4" customFormat="1" ht="11.25" customHeight="1" x14ac:dyDescent="0.2">
      <c r="B35" s="41"/>
      <c r="C35" s="30"/>
      <c r="D35" s="38"/>
      <c r="F35" s="6"/>
    </row>
    <row r="36" spans="2:6" s="4" customFormat="1" ht="11.25" customHeight="1" x14ac:dyDescent="0.2">
      <c r="C36" s="30"/>
      <c r="D36" s="38"/>
      <c r="F36" s="6"/>
    </row>
    <row r="37" spans="2:6" s="4" customFormat="1" ht="11.25" customHeight="1" x14ac:dyDescent="0.2">
      <c r="C37" s="30"/>
      <c r="D37" s="38"/>
      <c r="F37" s="6"/>
    </row>
    <row r="38" spans="2:6" s="4" customFormat="1" ht="11.25" customHeight="1" x14ac:dyDescent="0.2">
      <c r="C38" s="30"/>
      <c r="D38" s="38"/>
      <c r="F38" s="6"/>
    </row>
    <row r="39" spans="2:6" s="4" customFormat="1" ht="11.25" customHeight="1" x14ac:dyDescent="0.2">
      <c r="C39" s="30"/>
      <c r="D39" s="38"/>
      <c r="F39" s="6"/>
    </row>
    <row r="40" spans="2:6" ht="11.25" customHeight="1" x14ac:dyDescent="0.25"/>
    <row r="41" spans="2:6" ht="11.25" customHeight="1" x14ac:dyDescent="0.25"/>
    <row r="42" spans="2:6" ht="11.25" customHeight="1" x14ac:dyDescent="0.25"/>
  </sheetData>
  <mergeCells count="6">
    <mergeCell ref="C21:D21"/>
    <mergeCell ref="B6:D7"/>
    <mergeCell ref="E6:E7"/>
    <mergeCell ref="F6:F7"/>
    <mergeCell ref="G6:I6"/>
    <mergeCell ref="C20:D20"/>
  </mergeCells>
  <pageMargins left="0.7" right="0.7" top="0.75" bottom="0.75" header="0.3" footer="0.3"/>
  <pageSetup paperSize="9" orientation="portrait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2019</vt:lpstr>
      <vt:lpstr>2020</vt:lpstr>
      <vt:lpstr>2021</vt:lpstr>
      <vt:lpstr>2022</vt:lpstr>
      <vt:lpstr>2023</vt:lpstr>
      <vt:lpstr>2024</vt:lpstr>
    </vt:vector>
  </TitlesOfParts>
  <Company>Sunat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Bellido Chirinos Victoria Paz</dc:creator>
  <cp:lastModifiedBy>Uceda Paredes Said Leonardo</cp:lastModifiedBy>
  <cp:lastPrinted>2021-03-18T21:34:05Z</cp:lastPrinted>
  <dcterms:created xsi:type="dcterms:W3CDTF">2020-12-29T18:30:24Z</dcterms:created>
  <dcterms:modified xsi:type="dcterms:W3CDTF">2025-01-10T14:42:50Z</dcterms:modified>
</cp:coreProperties>
</file>