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645" windowWidth="19410" windowHeight="9210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definedNames/>
  <calcPr fullCalcOnLoad="1"/>
</workbook>
</file>

<file path=xl/sharedStrings.xml><?xml version="1.0" encoding="utf-8"?>
<sst xmlns="http://schemas.openxmlformats.org/spreadsheetml/2006/main" count="815" uniqueCount="169">
  <si>
    <t>00</t>
  </si>
  <si>
    <t>01</t>
  </si>
  <si>
    <t>CARNE Y PREPARADOS DE CARNE</t>
  </si>
  <si>
    <t>02</t>
  </si>
  <si>
    <t>03</t>
  </si>
  <si>
    <t>04</t>
  </si>
  <si>
    <t>CEREALES Y PREPARADOS DE CEREALES</t>
  </si>
  <si>
    <t>05</t>
  </si>
  <si>
    <t>LEGUMBRES Y FRUTAS</t>
  </si>
  <si>
    <t>06</t>
  </si>
  <si>
    <t>07</t>
  </si>
  <si>
    <t>08</t>
  </si>
  <si>
    <t>PIENSO PARA ANIMALES (EXCEPTO CEREALES SIN MOLER).</t>
  </si>
  <si>
    <t>09</t>
  </si>
  <si>
    <t>PRODUCTOS Y PREPARADOS COMESTIBLES DIVERSOS</t>
  </si>
  <si>
    <t>11</t>
  </si>
  <si>
    <t>BEBIDAS</t>
  </si>
  <si>
    <t>12</t>
  </si>
  <si>
    <t>TABACO Y SUS PRODUCTOS</t>
  </si>
  <si>
    <t>21</t>
  </si>
  <si>
    <t>CUEROS, PIELES Y PIELES FINAS, SIN CURTIR</t>
  </si>
  <si>
    <t>22</t>
  </si>
  <si>
    <t>SEMILLAS Y FRUTOS OLEAGINOSOS</t>
  </si>
  <si>
    <t>23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</si>
  <si>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</si>
  <si>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</si>
  <si>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</si>
  <si>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</si>
  <si>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</si>
  <si>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HILADOS, HILOS O TEJIDOS)</t>
  </si>
  <si>
    <t>27</t>
  </si>
  <si>
    <t>28</t>
  </si>
  <si>
    <t>MENAS Y DESECHOS DE METALES</t>
  </si>
  <si>
    <t>29</t>
  </si>
  <si>
    <t>PRODUCTOS ANIMALES Y VEGETALES EN BRUTO, N.E.P.</t>
  </si>
  <si>
    <t>COMBUSTIBLES Y LUBRICANTES MINERALES Y PRODUCTOS CONEXOS</t>
  </si>
  <si>
    <t>32</t>
  </si>
  <si>
    <t>33</t>
  </si>
  <si>
    <t>PETRËLEO, PRODUCTOS DERIVADOS DEL PETRËLEO Y PRODUCTOS CONEXOS</t>
  </si>
  <si>
    <t>34</t>
  </si>
  <si>
    <t>GAS NATURAL Y MANUFACTURADO</t>
  </si>
  <si>
    <t>35</t>
  </si>
  <si>
    <t>41</t>
  </si>
  <si>
    <t>ACEITES Y GRASAS DE ORIGEN ANIMAL</t>
  </si>
  <si>
    <t>42</t>
  </si>
  <si>
    <t>ACEITES Y GRASAS FIJOS DE ORIGEN VEGETAL, EN BRUTO, REFINADOS O FRACCIONADOS</t>
  </si>
  <si>
    <t>43</t>
  </si>
  <si>
    <t>ACEITES Y GRASAS DE ORIGEN ANIMAL O VEGETAL, ELABORADOS; CERAS DE ORIGEN ANIMAL O VEGETAL; MEZCLAS O PREPARADOS NO COMESTIBLES DE GRASAS O ACEITES DE ORIGEN ANIMAL O VEGETAL, N.E.P</t>
  </si>
  <si>
    <t>51</t>
  </si>
  <si>
    <t>52</t>
  </si>
  <si>
    <t>53</t>
  </si>
  <si>
    <t>MATERIAS TINTËREAS, CURTIENTES Y COLORANTES</t>
  </si>
  <si>
    <t>54</t>
  </si>
  <si>
    <t>55</t>
  </si>
  <si>
    <t>56</t>
  </si>
  <si>
    <t>ABONOS (EXCEPTO LOS DEL GRUPO 272)</t>
  </si>
  <si>
    <t>57</t>
  </si>
  <si>
    <t>58</t>
  </si>
  <si>
    <t>59</t>
  </si>
  <si>
    <t>61</t>
  </si>
  <si>
    <t>CUERO Y MANUFACTURAS DE CUERO, N.E.P., Y PIELES FINAS CURTIDAS</t>
  </si>
  <si>
    <t>62</t>
  </si>
  <si>
    <t>MANUFACTURAS DE CAUCHO, N.E.P.</t>
  </si>
  <si>
    <t>63</t>
  </si>
  <si>
    <t>MANUFACTURAS DE CORCHO Y DE MADERA (EXCEPTO MUEBLES)</t>
  </si>
  <si>
    <t>64</t>
  </si>
  <si>
    <t>65</t>
  </si>
  <si>
    <t>66</t>
  </si>
  <si>
    <t>67</t>
  </si>
  <si>
    <t>HIERRO Y ACERO</t>
  </si>
  <si>
    <t>68</t>
  </si>
  <si>
    <t>METALES NO FERROSOS</t>
  </si>
  <si>
    <t>69</t>
  </si>
  <si>
    <t>MANUFACTURAS DE METALES, N.E.P.</t>
  </si>
  <si>
    <t>71</t>
  </si>
  <si>
    <t>MAQUINARIA Y EQUIPO GENERADORES DE FUERZA</t>
  </si>
  <si>
    <t>72</t>
  </si>
  <si>
    <t>73</t>
  </si>
  <si>
    <t>74</t>
  </si>
  <si>
    <t>75</t>
  </si>
  <si>
    <t>76</t>
  </si>
  <si>
    <t>77</t>
  </si>
  <si>
    <t>78</t>
  </si>
  <si>
    <t>79</t>
  </si>
  <si>
    <t>OTRO EQUIPO DE TRANSPORTE</t>
  </si>
  <si>
    <t>81</t>
  </si>
  <si>
    <t>EDIFICIOS PREFABRICADOS ; ARTEFACTOS Y ACCESORIOS SANITARIOS Y PARA SISTEMAS DE CONDUCCIËN DE AGUAS, CALEFACCIËN Y ALUMBRADO, N.E.P.</t>
  </si>
  <si>
    <t>82</t>
  </si>
  <si>
    <t>83</t>
  </si>
  <si>
    <t>84</t>
  </si>
  <si>
    <t>PRENDAS Y ACCESORIOS DE VESTIR</t>
  </si>
  <si>
    <t>85</t>
  </si>
  <si>
    <t>CALZADO</t>
  </si>
  <si>
    <t>87</t>
  </si>
  <si>
    <t>88</t>
  </si>
  <si>
    <t>89</t>
  </si>
  <si>
    <t>96</t>
  </si>
  <si>
    <t>MONEDAS (EXCEPTO DE ORO) QUE NO TENGAN CURSO LEGAL</t>
  </si>
  <si>
    <t>97</t>
  </si>
  <si>
    <t>ORO NO MONETARIO (EXCEPTO MINERALES Y CONCENTRADOS DE ORO)</t>
  </si>
  <si>
    <t>ANIMALES VIVOS NO INCLUIDOS EN EL CAPITULO 03</t>
  </si>
  <si>
    <t>PRODUCTOS LACTEOS Y HUEVOS DE AVES</t>
  </si>
  <si>
    <t>PESCADO (NO INCLUIDOS LOS MAMIFEROS MARINOS), CRUSTACEOS, MOLUSCOS E INVERTEBRADOS ACUATICOS Y SUS PREPARADOS</t>
  </si>
  <si>
    <t>AZUCARES, PREPARADOS DE AZUCAR CON MIEL</t>
  </si>
  <si>
    <t>CAFE, TE, CACAO, ESPECIAS Y SUS PREPARADOS</t>
  </si>
  <si>
    <t>CAUCHO EN BRUTO (INCLUSO EL CAUCHO SINTETICO Y REGENERADO)</t>
  </si>
  <si>
    <t>ABONOS EN BRUTO, EXCEPTO LOS DEL CAPITULO 56, Y MINERALES EN BRUTO (EXCEPTO CARBËN, PETRËLEOY PIEDRAS PRECIOSAS)</t>
  </si>
  <si>
    <t>CORRIENTE ELECTRICA</t>
  </si>
  <si>
    <t>PRODUCTOS QUIMICOS ORGANICOS</t>
  </si>
  <si>
    <t>PRODUCTOS QUIMICOS INORGANICOS</t>
  </si>
  <si>
    <t>PRODUCTOS MEDICINALES Y FARMACEUTICOS</t>
  </si>
  <si>
    <t>ACEITES ESENCIALES Y RESINOIDES Y PRODUCTOS DE PERFUMERIA; PREPARADOS DE TOCADOR Y PARA PULIR Y LIMPIAR</t>
  </si>
  <si>
    <t>PLASTICOS EN FORMAS PRIMARIAS</t>
  </si>
  <si>
    <t>PLASTICOS EN FORMAS NO PRIMARIAS</t>
  </si>
  <si>
    <t>MATERIAS Y PRODUCTOS QUIMICOS, N.E.P.</t>
  </si>
  <si>
    <t>PAPEL, CARTËN Y ARTICULOS DE PASTA DE PAPEL, DE PAPEL O DE CARTËN</t>
  </si>
  <si>
    <t>HILADOS, TEJIDOS, ARTICULOS CONFECCIONADOS DE FIBRAS TEXTILES, N.E.P., Y PRODUCTOS CONEXOS</t>
  </si>
  <si>
    <t>MANUFACTURAS DE MINERALES NO METALICOS, N.E.P.</t>
  </si>
  <si>
    <t>MAQUINAS ESPECIALES PARA DETERMINADAS INDUSTRIAS</t>
  </si>
  <si>
    <t>MAQUINAS PARA TRABAJAR METALES</t>
  </si>
  <si>
    <t>MAQUINARIA Y EQUIPO INDUSTRIAL EN GENERAL, N.E.P., Y PARTES Y PIEZAS DE MAQUINAS, N.E.P.</t>
  </si>
  <si>
    <t>MAQUINAS DE OFICINA Y MAQUINAS DE PROCESAMIENTO AUTOMATICO DE DATOS</t>
  </si>
  <si>
    <t>APARATOS Y EQUIPO PARA TELECOMUNICACIONES Y PARA GRABACION Y REPRODUCCIËN DE SONIDO</t>
  </si>
  <si>
    <t>MAQUINARIA, APARATOS Y ARTEFACTOS ELECTRICOS, N.E.P., Y SUS PARTES Y PIEZAS ELECTRICAS (INCLUSO LAS CONTRAPARTES NO ELECTRICAS, N.E.P., DEL EQUIPO ELECTRICO DE USO DOMESTICO</t>
  </si>
  <si>
    <t>VEHICULOS DE CARRETERA (INCLUSO AERODESLIZADORES)</t>
  </si>
  <si>
    <t>MUEBLES Y SUS PARTES; CAMAS, COLCHONES, SOMIERES, COJINES Y ARTICULOS RELLENOS SIMILARES</t>
  </si>
  <si>
    <t>ARTICULOS DE VIAJE, BOLSOS DE MANO Y OTROS ARTICULOS ANALOGOS PARA CONTENER OBJETOS</t>
  </si>
  <si>
    <t>APARATOS, EQUIPOS Y MATERIALES FOTOGRAFICOS Y ARTICULOS DE ËPTICA, N.E.P., RELOJES</t>
  </si>
  <si>
    <t>INSTRUMENTOS Y APARATOS PROFESIONALES, CIENTIFICOS Y DE CONTROL, N.E.P.</t>
  </si>
  <si>
    <t>ARTICULOS MANUFACTURADOS DIVERSOS, N.E.P.</t>
  </si>
  <si>
    <t>1. PRODUCTOS ALIMENTICIOS Y ANIMALES VIVOS</t>
  </si>
  <si>
    <t>2. BEBIDAS Y TABACOS</t>
  </si>
  <si>
    <t>3. MATERIALES CRUDOS NO COMESTIBLES, EXCEPTO LOS COMBUSTIBLES</t>
  </si>
  <si>
    <t>4. COMBUSTIBLES Y LUBRICANTES MINERALES Y PRODUCTOS CONEXOS</t>
  </si>
  <si>
    <t>5. ACEITES, GRASAS Y CERAS DE ORIGEN ANIMAL Y VEGETAL</t>
  </si>
  <si>
    <t>6. PRODUCTOS QUIMICOS Y PRODUCTOS CONEXOS, N.E.P.</t>
  </si>
  <si>
    <t xml:space="preserve"> </t>
  </si>
  <si>
    <t>7. ARTICULOS MANUFACTURADOS, CLASIFICADOS PRINCIPALMENTE SEG┌N EL MATERIAL</t>
  </si>
  <si>
    <t>8. MAQUINARIA Y EQUIPO DE TRANSPORTE</t>
  </si>
  <si>
    <t>9. ARTICULOS MANUFACTURADOS DIVERSOS</t>
  </si>
  <si>
    <t>10. MERCANCIAS Y OPERACIONES NO CLASIFICADAS EN OTRO RUBRO DE LA CUCI</t>
  </si>
  <si>
    <t xml:space="preserve">TOTAL </t>
  </si>
  <si>
    <t>CUCI  -  SECCION / CAPITULO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</si>
  <si>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</si>
  <si>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</si>
  <si>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</si>
  <si>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</si>
  <si>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</si>
  <si>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</si>
  <si>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</si>
  <si>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</si>
  <si>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OTROS</t>
  </si>
  <si>
    <t>Notas:</t>
  </si>
  <si>
    <t>1. Se excluyen las Donaciones y Servicios Diplomáticos</t>
  </si>
  <si>
    <t>Fuente:            Declaración  Aduanera de Mercancía Registrada en el Sistema Integrado de Gestión Aduanera</t>
  </si>
  <si>
    <t>Elaboración: División de Estadística - Gerencia de Estudios Económicos - SUNAT</t>
  </si>
  <si>
    <t>Agosto</t>
  </si>
  <si>
    <t>Septiembre</t>
  </si>
  <si>
    <t>Octubre</t>
  </si>
  <si>
    <t>Noviembre</t>
  </si>
  <si>
    <t>Diciembre</t>
  </si>
  <si>
    <t xml:space="preserve">Cuadro F3 </t>
  </si>
  <si>
    <t>IMPORTACIONES PARA EL CONSUMO SEGÚN CLASIFICACION UNIFORME PARA EL COMERCIO INTERNACIONAL CUCI,  2019 (Valor CIF en miles de US $)</t>
  </si>
  <si>
    <t>IMPORTACIONES PARA EL CONSUMO SEGÚN CLASIFICACION UNIFORME PARA EL COMERCIO INTERNACIONAL CUCI,  2015 (Valor CIF en miles de US $)</t>
  </si>
  <si>
    <t>IMPORTACIONES PARA EL CONSUMO SEGÚN CLASIFICACION UNIFORME PARA EL COMERCIO INTERNACIONAL CUCI,  2016 (Valor CIF en miles de US $)</t>
  </si>
  <si>
    <t>IMPORTACIONES PARA EL CONSUMO SEGÚN CLASIFICACION UNIFORME PARA EL COMERCIO INTERNACIONAL CUCI,  2017 (Valor CIF en miles de US $)</t>
  </si>
  <si>
    <t>IMPORTACIONES PARA EL CONSUMO SEGÚN CLASIFICACION UNIFORME PARA EL COMERCIO INTERNACIONAL CUCI,  2018 (Valor CIF en miles de US $)</t>
  </si>
  <si>
    <t>Elaboración: SUNAT - Oficina Nacional de Planeamiento y Estudios Económicos.</t>
  </si>
  <si>
    <t xml:space="preserve"> Total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</si>
</sst>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,"/>
    <numFmt numFmtId="179" formatCode="_ * #,##0.0_ ;_ * \-#,##0.0_ ;_ * &quot;-&quot;??_ ;_ @_ "/>
    <numFmt numFmtId="180" formatCode="_ * #,##0_ ;_ * \-#,##0_ ;_ * &quot;-&quot;??_ ;_ @_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.0"/>
    <numFmt numFmtId="187" formatCode="_-* #,##0.0_-;\-* #,##0.0_-;_-* &quot;-&quot;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9" fillId="33" borderId="0" xfId="0" applyFont="1" applyFill="1" applyAlignment="1">
      <alignment horizontal="left" indent="2"/>
    </xf>
    <xf numFmtId="0" fontId="39" fillId="33" borderId="0" xfId="0" applyFont="1" applyFill="1" applyBorder="1" applyAlignment="1">
      <alignment horizontal="left" indent="2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9" fillId="33" borderId="10" xfId="0" applyFont="1" applyFill="1" applyBorder="1" applyAlignment="1">
      <alignment horizontal="left" indent="2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178" fontId="39" fillId="34" borderId="0" xfId="0" applyNumberFormat="1" applyFont="1" applyFill="1" applyBorder="1" applyAlignment="1">
      <alignment horizontal="center"/>
    </xf>
    <xf numFmtId="0" fontId="39" fillId="0" borderId="0" xfId="0" applyFont="1" applyBorder="1" applyAlignment="1">
      <alignment/>
    </xf>
    <xf numFmtId="180" fontId="38" fillId="33" borderId="0" xfId="47" applyNumberFormat="1" applyFont="1" applyFill="1" applyAlignment="1">
      <alignment/>
    </xf>
    <xf numFmtId="180" fontId="38" fillId="33" borderId="0" xfId="47" applyNumberFormat="1" applyFont="1" applyFill="1" applyBorder="1" applyAlignment="1">
      <alignment/>
    </xf>
    <xf numFmtId="180" fontId="39" fillId="33" borderId="0" xfId="0" applyNumberFormat="1" applyFont="1" applyFill="1" applyAlignment="1">
      <alignment/>
    </xf>
    <xf numFmtId="180" fontId="39" fillId="33" borderId="0" xfId="47" applyNumberFormat="1" applyFont="1" applyFill="1" applyAlignment="1">
      <alignment/>
    </xf>
    <xf numFmtId="179" fontId="39" fillId="33" borderId="0" xfId="47" applyNumberFormat="1" applyFont="1" applyFill="1" applyAlignment="1">
      <alignment/>
    </xf>
    <xf numFmtId="0" fontId="39" fillId="33" borderId="0" xfId="0" applyFont="1" applyFill="1" applyAlignment="1">
      <alignment/>
    </xf>
    <xf numFmtId="0" fontId="38" fillId="34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179" fontId="39" fillId="33" borderId="0" xfId="0" applyNumberFormat="1" applyFont="1" applyFill="1" applyAlignment="1">
      <alignment/>
    </xf>
    <xf numFmtId="179" fontId="38" fillId="33" borderId="0" xfId="0" applyNumberFormat="1" applyFont="1" applyFill="1" applyAlignment="1">
      <alignment/>
    </xf>
    <xf numFmtId="179" fontId="38" fillId="33" borderId="0" xfId="47" applyNumberFormat="1" applyFont="1" applyFill="1" applyAlignment="1">
      <alignment/>
    </xf>
    <xf numFmtId="179" fontId="38" fillId="33" borderId="0" xfId="47" applyNumberFormat="1" applyFont="1" applyFill="1" applyBorder="1" applyAlignment="1">
      <alignment/>
    </xf>
    <xf numFmtId="179" fontId="39" fillId="33" borderId="0" xfId="47" applyNumberFormat="1" applyFont="1" applyFill="1" applyBorder="1" applyAlignment="1">
      <alignment/>
    </xf>
    <xf numFmtId="171" fontId="38" fillId="33" borderId="0" xfId="0" applyNumberFormat="1" applyFont="1" applyFill="1" applyAlignment="1">
      <alignment/>
    </xf>
    <xf numFmtId="0" fontId="39" fillId="33" borderId="0" xfId="0" applyFont="1" applyFill="1" applyAlignment="1">
      <alignment horizontal="left"/>
    </xf>
    <xf numFmtId="178" fontId="39" fillId="34" borderId="0" xfId="0" applyNumberFormat="1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0" xfId="0" applyFont="1" applyFill="1" applyAlignment="1">
      <alignment horizontal="left" vertical="center"/>
    </xf>
    <xf numFmtId="0" fontId="39" fillId="34" borderId="0" xfId="0" applyFont="1" applyFill="1" applyAlignment="1">
      <alignment horizontal="center" vertical="center" wrapText="1"/>
    </xf>
    <xf numFmtId="180" fontId="38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1"/>
  <sheetViews>
    <sheetView zoomScalePageLayoutView="0" workbookViewId="0" topLeftCell="A1">
      <selection activeCell="P2" sqref="P2"/>
    </sheetView>
  </sheetViews>
  <sheetFormatPr defaultColWidth="11.421875" defaultRowHeight="15"/>
  <cols>
    <col min="1" max="1" width="2.140625" style="1" customWidth="1"/>
    <col min="2" max="2" width="10.421875" style="3" customWidth="1"/>
    <col min="3" max="3" width="5.8515625" style="2" customWidth="1"/>
    <col min="4" max="4" width="86.28125" style="1" customWidth="1"/>
    <col min="5" max="17" width="11.421875" style="1" customWidth="1"/>
    <col min="18" max="16384" width="11.421875" style="1" customWidth="1"/>
  </cols>
  <sheetData>
    <row r="2" spans="2:16" ht="9">
      <c r="B2" s="19" t="s">
        <v>161</v>
      </c>
      <c r="P2" s="34"/>
    </row>
    <row r="3" spans="2:17" ht="12" customHeight="1">
      <c r="B3" s="11" t="s">
        <v>163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5" spans="2:17" ht="15" customHeight="1">
      <c r="B5" s="32" t="s">
        <v>142</v>
      </c>
      <c r="C5" s="32"/>
      <c r="D5" s="32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ht="9">
      <c r="B6" s="32"/>
      <c r="C6" s="32"/>
      <c r="D6" s="32"/>
      <c r="E6" s="10" t="s">
        <v>143</v>
      </c>
      <c r="F6" s="10" t="s">
        <v>144</v>
      </c>
      <c r="G6" s="10" t="s">
        <v>145</v>
      </c>
      <c r="H6" s="10" t="s">
        <v>146</v>
      </c>
      <c r="I6" s="10" t="s">
        <v>147</v>
      </c>
      <c r="J6" s="10" t="s">
        <v>148</v>
      </c>
      <c r="K6" s="10" t="s">
        <v>149</v>
      </c>
      <c r="L6" s="10" t="s">
        <v>156</v>
      </c>
      <c r="M6" s="10" t="s">
        <v>157</v>
      </c>
      <c r="N6" s="10" t="s">
        <v>158</v>
      </c>
      <c r="O6" s="10" t="s">
        <v>159</v>
      </c>
      <c r="P6" s="10" t="s">
        <v>160</v>
      </c>
      <c r="Q6" s="10" t="s">
        <v>150</v>
      </c>
    </row>
    <row r="8" spans="2:17" ht="9">
      <c r="B8" s="29" t="s">
        <v>141</v>
      </c>
      <c r="C8" s="29"/>
      <c r="D8" s="29"/>
      <c r="E8" s="14">
        <f aca="true" t="shared" si="0" ref="E8:Q8">E10+E22+E26+E37+E43+E48+E59+E70+E81+E91+E95</f>
        <v>3286326.034027</v>
      </c>
      <c r="F8" s="14">
        <f t="shared" si="0"/>
        <v>2859698.335437</v>
      </c>
      <c r="G8" s="14">
        <f t="shared" si="0"/>
        <v>3305902.577449</v>
      </c>
      <c r="H8" s="14">
        <f t="shared" si="0"/>
        <v>3131051.556148</v>
      </c>
      <c r="I8" s="14">
        <f t="shared" si="0"/>
        <v>3084942.951991</v>
      </c>
      <c r="J8" s="14">
        <f t="shared" si="0"/>
        <v>3286972.8478619996</v>
      </c>
      <c r="K8" s="14">
        <f t="shared" si="0"/>
        <v>3242566.2250830005</v>
      </c>
      <c r="L8" s="14">
        <f t="shared" si="0"/>
        <v>3257927.105085</v>
      </c>
      <c r="M8" s="14">
        <f t="shared" si="0"/>
        <v>3212655.4516769997</v>
      </c>
      <c r="N8" s="14">
        <f t="shared" si="0"/>
        <v>3211797.801203</v>
      </c>
      <c r="O8" s="14">
        <f t="shared" si="0"/>
        <v>3121883.9927340006</v>
      </c>
      <c r="P8" s="14">
        <f t="shared" si="0"/>
        <v>3024638.495009</v>
      </c>
      <c r="Q8" s="14">
        <f t="shared" si="0"/>
        <v>38026363.37370499</v>
      </c>
    </row>
    <row r="10" spans="2:17" ht="9">
      <c r="B10" s="3" t="s">
        <v>130</v>
      </c>
      <c r="E10" s="15">
        <v>450319.06446499994</v>
      </c>
      <c r="F10" s="15">
        <v>243328.549223</v>
      </c>
      <c r="G10" s="15">
        <v>257497.59567700003</v>
      </c>
      <c r="H10" s="15">
        <v>247784.44938499999</v>
      </c>
      <c r="I10" s="15">
        <v>262077.908321</v>
      </c>
      <c r="J10" s="15">
        <v>323752.722081</v>
      </c>
      <c r="K10" s="15">
        <v>317666.60690300004</v>
      </c>
      <c r="L10" s="15">
        <v>290738.752605</v>
      </c>
      <c r="M10" s="15">
        <v>336044.912381</v>
      </c>
      <c r="N10" s="15">
        <v>282039.542706</v>
      </c>
      <c r="O10" s="15">
        <v>303593.11943300004</v>
      </c>
      <c r="P10" s="15">
        <v>226352.577281</v>
      </c>
      <c r="Q10" s="15">
        <v>3541195.8004610003</v>
      </c>
    </row>
    <row r="11" spans="3:17" ht="9">
      <c r="C11" s="2" t="s">
        <v>0</v>
      </c>
      <c r="D11" s="1" t="s">
        <v>100</v>
      </c>
      <c r="E11" s="12">
        <v>945.535734</v>
      </c>
      <c r="F11" s="12">
        <v>2389.3141650000002</v>
      </c>
      <c r="G11" s="12">
        <v>1405.225686</v>
      </c>
      <c r="H11" s="12">
        <v>1813.7005049999998</v>
      </c>
      <c r="I11" s="12">
        <v>45.610099000000005</v>
      </c>
      <c r="J11" s="12">
        <v>2953.181165</v>
      </c>
      <c r="K11" s="12">
        <v>335.15338199999997</v>
      </c>
      <c r="L11" s="12">
        <v>1425.997723</v>
      </c>
      <c r="M11" s="12">
        <v>1774.43602</v>
      </c>
      <c r="N11" s="12">
        <v>2251.875253</v>
      </c>
      <c r="O11" s="12">
        <v>1584.500544</v>
      </c>
      <c r="P11" s="12">
        <v>1663.6196710000002</v>
      </c>
      <c r="Q11" s="12">
        <v>18588.149947</v>
      </c>
    </row>
    <row r="12" spans="3:17" ht="9">
      <c r="C12" s="2" t="s">
        <v>1</v>
      </c>
      <c r="D12" s="1" t="s">
        <v>2</v>
      </c>
      <c r="E12" s="12">
        <v>12130.097785</v>
      </c>
      <c r="F12" s="12">
        <v>10669.568416</v>
      </c>
      <c r="G12" s="12">
        <v>12133.316143999999</v>
      </c>
      <c r="H12" s="12">
        <v>9528.230081</v>
      </c>
      <c r="I12" s="12">
        <v>9434.010546</v>
      </c>
      <c r="J12" s="12">
        <v>11386.825985</v>
      </c>
      <c r="K12" s="12">
        <v>14681.147813</v>
      </c>
      <c r="L12" s="12">
        <v>10511.851081</v>
      </c>
      <c r="M12" s="12">
        <v>8134.6128</v>
      </c>
      <c r="N12" s="12">
        <v>10772.618277000001</v>
      </c>
      <c r="O12" s="12">
        <v>10235.601126</v>
      </c>
      <c r="P12" s="12">
        <v>9889.153289999998</v>
      </c>
      <c r="Q12" s="12">
        <v>129507.033344</v>
      </c>
    </row>
    <row r="13" spans="3:17" ht="9">
      <c r="C13" s="2" t="s">
        <v>3</v>
      </c>
      <c r="D13" s="1" t="s">
        <v>101</v>
      </c>
      <c r="E13" s="12">
        <v>43986.145392</v>
      </c>
      <c r="F13" s="12">
        <v>18791.275761999997</v>
      </c>
      <c r="G13" s="12">
        <v>11300.589452</v>
      </c>
      <c r="H13" s="12">
        <v>13318.486789999999</v>
      </c>
      <c r="I13" s="12">
        <v>20949.230507</v>
      </c>
      <c r="J13" s="12">
        <v>10511.365478</v>
      </c>
      <c r="K13" s="12">
        <v>12584.285318</v>
      </c>
      <c r="L13" s="12">
        <v>16800.548453000003</v>
      </c>
      <c r="M13" s="12">
        <v>22236.805798999998</v>
      </c>
      <c r="N13" s="12">
        <v>10608.076267</v>
      </c>
      <c r="O13" s="12">
        <v>13238.433569</v>
      </c>
      <c r="P13" s="12">
        <v>13845.03459</v>
      </c>
      <c r="Q13" s="12">
        <v>208170.27737699996</v>
      </c>
    </row>
    <row r="14" spans="3:17" ht="9">
      <c r="C14" s="2" t="s">
        <v>4</v>
      </c>
      <c r="D14" s="1" t="s">
        <v>102</v>
      </c>
      <c r="E14" s="12">
        <v>17921.347062</v>
      </c>
      <c r="F14" s="12">
        <v>13811.935494000001</v>
      </c>
      <c r="G14" s="12">
        <v>21047.657760000002</v>
      </c>
      <c r="H14" s="12">
        <v>19142.207474</v>
      </c>
      <c r="I14" s="12">
        <v>16630.224739</v>
      </c>
      <c r="J14" s="12">
        <v>19039.270579</v>
      </c>
      <c r="K14" s="12">
        <v>22410.275438</v>
      </c>
      <c r="L14" s="12">
        <v>20061.960786</v>
      </c>
      <c r="M14" s="12">
        <v>23438.50702</v>
      </c>
      <c r="N14" s="12">
        <v>24192.971959</v>
      </c>
      <c r="O14" s="12">
        <v>24929.924067</v>
      </c>
      <c r="P14" s="12">
        <v>18845.571161</v>
      </c>
      <c r="Q14" s="12">
        <v>241471.85353899997</v>
      </c>
    </row>
    <row r="15" spans="3:17" ht="9">
      <c r="C15" s="2" t="s">
        <v>5</v>
      </c>
      <c r="D15" s="1" t="s">
        <v>6</v>
      </c>
      <c r="E15" s="12">
        <v>276487.60778799996</v>
      </c>
      <c r="F15" s="12">
        <v>63027.667865</v>
      </c>
      <c r="G15" s="12">
        <v>103818.569869</v>
      </c>
      <c r="H15" s="12">
        <v>77775.538042</v>
      </c>
      <c r="I15" s="12">
        <v>94720.22147599999</v>
      </c>
      <c r="J15" s="12">
        <v>135664.834704</v>
      </c>
      <c r="K15" s="12">
        <v>132370.961122</v>
      </c>
      <c r="L15" s="12">
        <v>101524.755515</v>
      </c>
      <c r="M15" s="12">
        <v>144871.797162</v>
      </c>
      <c r="N15" s="12">
        <v>101165.834483</v>
      </c>
      <c r="O15" s="12">
        <v>102840.420426</v>
      </c>
      <c r="P15" s="12">
        <v>62912.591994999995</v>
      </c>
      <c r="Q15" s="12">
        <v>1397180.800447</v>
      </c>
    </row>
    <row r="16" spans="3:17" ht="9">
      <c r="C16" s="2" t="s">
        <v>7</v>
      </c>
      <c r="D16" s="1" t="s">
        <v>8</v>
      </c>
      <c r="E16" s="12">
        <v>16007.723403999998</v>
      </c>
      <c r="F16" s="12">
        <v>14984.947702</v>
      </c>
      <c r="G16" s="12">
        <v>25995.011260000003</v>
      </c>
      <c r="H16" s="12">
        <v>22946.221939</v>
      </c>
      <c r="I16" s="12">
        <v>22689.876594</v>
      </c>
      <c r="J16" s="12">
        <v>27899.34295</v>
      </c>
      <c r="K16" s="12">
        <v>22899.90017</v>
      </c>
      <c r="L16" s="12">
        <v>23477.459019</v>
      </c>
      <c r="M16" s="12">
        <v>26160.261456</v>
      </c>
      <c r="N16" s="12">
        <v>24186.998465</v>
      </c>
      <c r="O16" s="12">
        <v>29926.415486</v>
      </c>
      <c r="P16" s="12">
        <v>23902.730122</v>
      </c>
      <c r="Q16" s="12">
        <v>281076.88856700005</v>
      </c>
    </row>
    <row r="17" spans="3:17" ht="9">
      <c r="C17" s="2" t="s">
        <v>9</v>
      </c>
      <c r="D17" s="1" t="s">
        <v>103</v>
      </c>
      <c r="E17" s="12">
        <v>11271.316778</v>
      </c>
      <c r="F17" s="12">
        <v>11516.70451</v>
      </c>
      <c r="G17" s="12">
        <v>10446.793306</v>
      </c>
      <c r="H17" s="12">
        <v>15607.982118</v>
      </c>
      <c r="I17" s="12">
        <v>13995.899084</v>
      </c>
      <c r="J17" s="12">
        <v>19655.826456</v>
      </c>
      <c r="K17" s="12">
        <v>23194.165668</v>
      </c>
      <c r="L17" s="12">
        <v>19810.784226</v>
      </c>
      <c r="M17" s="12">
        <v>28347.054751</v>
      </c>
      <c r="N17" s="12">
        <v>21333.10786</v>
      </c>
      <c r="O17" s="12">
        <v>26012.443063000002</v>
      </c>
      <c r="P17" s="12">
        <v>15072.461958</v>
      </c>
      <c r="Q17" s="12">
        <v>216264.539778</v>
      </c>
    </row>
    <row r="18" spans="3:17" ht="9">
      <c r="C18" s="2" t="s">
        <v>10</v>
      </c>
      <c r="D18" s="1" t="s">
        <v>104</v>
      </c>
      <c r="E18" s="12">
        <v>7969.744697</v>
      </c>
      <c r="F18" s="12">
        <v>8421.465366</v>
      </c>
      <c r="G18" s="12">
        <v>8588.295055</v>
      </c>
      <c r="H18" s="12">
        <v>10638.406348999999</v>
      </c>
      <c r="I18" s="12">
        <v>8599.573687999999</v>
      </c>
      <c r="J18" s="12">
        <v>9435.454439</v>
      </c>
      <c r="K18" s="12">
        <v>9896.744338999999</v>
      </c>
      <c r="L18" s="12">
        <v>9061.511572000001</v>
      </c>
      <c r="M18" s="12">
        <v>10554.173314</v>
      </c>
      <c r="N18" s="12">
        <v>14439.450293</v>
      </c>
      <c r="O18" s="12">
        <v>10138.065643</v>
      </c>
      <c r="P18" s="12">
        <v>8285.856317</v>
      </c>
      <c r="Q18" s="12">
        <v>116028.74107199999</v>
      </c>
    </row>
    <row r="19" spans="3:17" ht="9">
      <c r="C19" s="2" t="s">
        <v>11</v>
      </c>
      <c r="D19" s="1" t="s">
        <v>12</v>
      </c>
      <c r="E19" s="12">
        <v>35122.831217</v>
      </c>
      <c r="F19" s="12">
        <v>74819.243427</v>
      </c>
      <c r="G19" s="12">
        <v>36142.128541</v>
      </c>
      <c r="H19" s="12">
        <v>50370.526353</v>
      </c>
      <c r="I19" s="12">
        <v>44904.537735</v>
      </c>
      <c r="J19" s="12">
        <v>59315.466004</v>
      </c>
      <c r="K19" s="12">
        <v>46282.186576</v>
      </c>
      <c r="L19" s="12">
        <v>53930.177987</v>
      </c>
      <c r="M19" s="12">
        <v>40517.710303</v>
      </c>
      <c r="N19" s="12">
        <v>40319.356209</v>
      </c>
      <c r="O19" s="12">
        <v>49878.522289</v>
      </c>
      <c r="P19" s="12">
        <v>42803.731595</v>
      </c>
      <c r="Q19" s="12">
        <v>574406.418236</v>
      </c>
    </row>
    <row r="20" spans="3:17" ht="9">
      <c r="C20" s="2" t="s">
        <v>13</v>
      </c>
      <c r="D20" s="1" t="s">
        <v>14</v>
      </c>
      <c r="E20" s="12">
        <v>28476.714608</v>
      </c>
      <c r="F20" s="12">
        <v>24896.426516</v>
      </c>
      <c r="G20" s="12">
        <v>26620.008604</v>
      </c>
      <c r="H20" s="12">
        <v>26643.149734000002</v>
      </c>
      <c r="I20" s="12">
        <v>30108.723853</v>
      </c>
      <c r="J20" s="12">
        <v>27891.154320999998</v>
      </c>
      <c r="K20" s="12">
        <v>33011.787077</v>
      </c>
      <c r="L20" s="12">
        <v>34133.706243</v>
      </c>
      <c r="M20" s="12">
        <v>30009.553756</v>
      </c>
      <c r="N20" s="12">
        <v>32769.25364</v>
      </c>
      <c r="O20" s="12">
        <v>34808.79322</v>
      </c>
      <c r="P20" s="12">
        <v>29131.826581999998</v>
      </c>
      <c r="Q20" s="12">
        <v>358501.098154</v>
      </c>
    </row>
    <row r="21" spans="5:17" ht="9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9">
      <c r="B22" s="3" t="s">
        <v>131</v>
      </c>
      <c r="E22" s="15">
        <f aca="true" t="shared" si="1" ref="E22:Q22">SUM(E23:E24)</f>
        <v>9313.230622000001</v>
      </c>
      <c r="F22" s="15">
        <f t="shared" si="1"/>
        <v>9077.016203</v>
      </c>
      <c r="G22" s="15">
        <f t="shared" si="1"/>
        <v>12351.155797</v>
      </c>
      <c r="H22" s="15">
        <f t="shared" si="1"/>
        <v>9517.552474</v>
      </c>
      <c r="I22" s="15">
        <f t="shared" si="1"/>
        <v>11335.299767</v>
      </c>
      <c r="J22" s="15">
        <f t="shared" si="1"/>
        <v>10007.952006</v>
      </c>
      <c r="K22" s="15">
        <f t="shared" si="1"/>
        <v>10773.36134</v>
      </c>
      <c r="L22" s="15">
        <f t="shared" si="1"/>
        <v>12040.545127</v>
      </c>
      <c r="M22" s="15">
        <f t="shared" si="1"/>
        <v>16843.104043</v>
      </c>
      <c r="N22" s="15">
        <f t="shared" si="1"/>
        <v>18437.609455</v>
      </c>
      <c r="O22" s="15">
        <f t="shared" si="1"/>
        <v>19223.614707</v>
      </c>
      <c r="P22" s="15">
        <f t="shared" si="1"/>
        <v>14190.34071</v>
      </c>
      <c r="Q22" s="15">
        <f t="shared" si="1"/>
        <v>153110.782251</v>
      </c>
    </row>
    <row r="23" spans="3:17" ht="9">
      <c r="C23" s="2" t="s">
        <v>15</v>
      </c>
      <c r="D23" s="1" t="s">
        <v>16</v>
      </c>
      <c r="E23" s="12">
        <v>7254.5744460000005</v>
      </c>
      <c r="F23" s="12">
        <v>5608.3043849999995</v>
      </c>
      <c r="G23" s="12">
        <v>7990.639959</v>
      </c>
      <c r="H23" s="12">
        <v>8430.259729</v>
      </c>
      <c r="I23" s="12">
        <v>10263.346097</v>
      </c>
      <c r="J23" s="12">
        <v>7313.9067110000005</v>
      </c>
      <c r="K23" s="12">
        <v>8288.370808</v>
      </c>
      <c r="L23" s="12">
        <v>9985.403621</v>
      </c>
      <c r="M23" s="12">
        <v>14065.094657</v>
      </c>
      <c r="N23" s="12">
        <v>15603.570721</v>
      </c>
      <c r="O23" s="12">
        <v>16246.674654999999</v>
      </c>
      <c r="P23" s="12">
        <v>12152.379403</v>
      </c>
      <c r="Q23" s="12">
        <v>123202.52519199999</v>
      </c>
    </row>
    <row r="24" spans="3:17" ht="9">
      <c r="C24" s="2" t="s">
        <v>17</v>
      </c>
      <c r="D24" s="1" t="s">
        <v>18</v>
      </c>
      <c r="E24" s="12">
        <v>2058.656176</v>
      </c>
      <c r="F24" s="12">
        <v>3468.7118179999998</v>
      </c>
      <c r="G24" s="12">
        <v>4360.515838</v>
      </c>
      <c r="H24" s="12">
        <v>1087.2927450000002</v>
      </c>
      <c r="I24" s="12">
        <v>1071.9536699999999</v>
      </c>
      <c r="J24" s="12">
        <v>2694.045295</v>
      </c>
      <c r="K24" s="12">
        <v>2484.9905320000003</v>
      </c>
      <c r="L24" s="12">
        <v>2055.141506</v>
      </c>
      <c r="M24" s="12">
        <v>2778.0093859999997</v>
      </c>
      <c r="N24" s="12">
        <v>2834.038734</v>
      </c>
      <c r="O24" s="12">
        <v>2976.940052</v>
      </c>
      <c r="P24" s="12">
        <v>2037.961307</v>
      </c>
      <c r="Q24" s="12">
        <v>29908.257059</v>
      </c>
    </row>
    <row r="25" spans="5:17" ht="9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9">
      <c r="B26" s="3" t="s">
        <v>132</v>
      </c>
      <c r="E26" s="15">
        <f aca="true" t="shared" si="2" ref="E26:Q26">SUM(E27:E35)</f>
        <v>75182.821325</v>
      </c>
      <c r="F26" s="15">
        <f t="shared" si="2"/>
        <v>82546.00055999999</v>
      </c>
      <c r="G26" s="15">
        <f t="shared" si="2"/>
        <v>64492.58298</v>
      </c>
      <c r="H26" s="15">
        <f t="shared" si="2"/>
        <v>90793.88404</v>
      </c>
      <c r="I26" s="15">
        <f t="shared" si="2"/>
        <v>54816.74427999999</v>
      </c>
      <c r="J26" s="15">
        <f t="shared" si="2"/>
        <v>75814.84920499999</v>
      </c>
      <c r="K26" s="15">
        <f t="shared" si="2"/>
        <v>87042.443914</v>
      </c>
      <c r="L26" s="15">
        <f t="shared" si="2"/>
        <v>70988.340206</v>
      </c>
      <c r="M26" s="15">
        <f t="shared" si="2"/>
        <v>84881.94303000001</v>
      </c>
      <c r="N26" s="15">
        <f t="shared" si="2"/>
        <v>68685.388881</v>
      </c>
      <c r="O26" s="15">
        <f t="shared" si="2"/>
        <v>68489.79029</v>
      </c>
      <c r="P26" s="15">
        <f t="shared" si="2"/>
        <v>57719.795672</v>
      </c>
      <c r="Q26" s="15">
        <f t="shared" si="2"/>
        <v>881454.5843830002</v>
      </c>
    </row>
    <row r="27" spans="3:17" ht="9">
      <c r="C27" s="2" t="s">
        <v>19</v>
      </c>
      <c r="D27" s="1" t="s">
        <v>20</v>
      </c>
      <c r="E27" s="12"/>
      <c r="F27" s="12">
        <v>14.370798</v>
      </c>
      <c r="G27" s="12">
        <v>65.027835</v>
      </c>
      <c r="H27" s="12">
        <v>0.021800999999999997</v>
      </c>
      <c r="I27" s="12">
        <v>131.32157899999999</v>
      </c>
      <c r="J27" s="12"/>
      <c r="K27" s="12">
        <v>0.440876</v>
      </c>
      <c r="L27" s="12">
        <v>219.413</v>
      </c>
      <c r="M27" s="12">
        <v>352.819975</v>
      </c>
      <c r="N27" s="12">
        <v>109.336818</v>
      </c>
      <c r="O27" s="12">
        <v>404.00634499999995</v>
      </c>
      <c r="P27" s="12">
        <v>67.92153200000001</v>
      </c>
      <c r="Q27" s="12">
        <v>1364.6805590000001</v>
      </c>
    </row>
    <row r="28" spans="3:17" ht="9">
      <c r="C28" s="2" t="s">
        <v>21</v>
      </c>
      <c r="D28" s="1" t="s">
        <v>22</v>
      </c>
      <c r="E28" s="12">
        <v>5315.190332</v>
      </c>
      <c r="F28" s="12">
        <v>24525.485517999998</v>
      </c>
      <c r="G28" s="12">
        <v>9002.196269</v>
      </c>
      <c r="H28" s="12">
        <v>29775.176192000003</v>
      </c>
      <c r="I28" s="12">
        <v>5031.091268</v>
      </c>
      <c r="J28" s="12">
        <v>19973.228632</v>
      </c>
      <c r="K28" s="12">
        <v>30197.28555</v>
      </c>
      <c r="L28" s="12">
        <v>5467.170749</v>
      </c>
      <c r="M28" s="12">
        <v>22318.235036</v>
      </c>
      <c r="N28" s="12">
        <v>13916.490162</v>
      </c>
      <c r="O28" s="12">
        <v>21718.520156</v>
      </c>
      <c r="P28" s="12">
        <v>10882.647361</v>
      </c>
      <c r="Q28" s="12">
        <v>198122.71722500003</v>
      </c>
    </row>
    <row r="29" spans="3:17" ht="9">
      <c r="C29" s="2" t="s">
        <v>23</v>
      </c>
      <c r="D29" s="1" t="s">
        <v>105</v>
      </c>
      <c r="E29" s="12">
        <v>4795.176877999999</v>
      </c>
      <c r="F29" s="12">
        <v>4316.391529</v>
      </c>
      <c r="G29" s="12">
        <v>3605.125037</v>
      </c>
      <c r="H29" s="12">
        <v>6401.655554</v>
      </c>
      <c r="I29" s="12">
        <v>5388.155859</v>
      </c>
      <c r="J29" s="12">
        <v>4314.031349000001</v>
      </c>
      <c r="K29" s="12">
        <v>5368.424843999999</v>
      </c>
      <c r="L29" s="12">
        <v>4292.741553000001</v>
      </c>
      <c r="M29" s="12">
        <v>4488.355105000001</v>
      </c>
      <c r="N29" s="12">
        <v>4392.086449</v>
      </c>
      <c r="O29" s="12">
        <v>3699.1579070000003</v>
      </c>
      <c r="P29" s="12">
        <v>4258.978685</v>
      </c>
      <c r="Q29" s="12">
        <v>55320.280749000005</v>
      </c>
    </row>
    <row r="30" spans="3:17" ht="9">
      <c r="C30" s="2" t="s">
        <v>24</v>
      </c>
      <c r="D30" s="1" t="s">
        <v>25</v>
      </c>
      <c r="E30" s="12">
        <v>3845.518289</v>
      </c>
      <c r="F30" s="12">
        <v>4521.571236</v>
      </c>
      <c r="G30" s="12">
        <v>5249.137878</v>
      </c>
      <c r="H30" s="12">
        <v>4165.6544969999995</v>
      </c>
      <c r="I30" s="12">
        <v>3371.023262</v>
      </c>
      <c r="J30" s="12">
        <v>3430.0272480000003</v>
      </c>
      <c r="K30" s="12">
        <v>3852.343759</v>
      </c>
      <c r="L30" s="12">
        <v>2544.854983</v>
      </c>
      <c r="M30" s="12">
        <v>4391.180826000001</v>
      </c>
      <c r="N30" s="12">
        <v>5726.561155</v>
      </c>
      <c r="O30" s="12">
        <v>5750.762443</v>
      </c>
      <c r="P30" s="12">
        <v>4592.787711</v>
      </c>
      <c r="Q30" s="12">
        <v>51441.423287000005</v>
      </c>
    </row>
    <row r="31" spans="3:17" ht="9">
      <c r="C31" s="2" t="s">
        <v>26</v>
      </c>
      <c r="D31" s="1" t="s">
        <v>27</v>
      </c>
      <c r="E31" s="12">
        <v>9322.682192</v>
      </c>
      <c r="F31" s="12">
        <v>5410.475749</v>
      </c>
      <c r="G31" s="12">
        <v>6771.700938</v>
      </c>
      <c r="H31" s="12">
        <v>5012.460809</v>
      </c>
      <c r="I31" s="12">
        <v>5088.803551</v>
      </c>
      <c r="J31" s="12">
        <v>5023.125398</v>
      </c>
      <c r="K31" s="12">
        <v>6178.794134</v>
      </c>
      <c r="L31" s="12">
        <v>5339.469940999999</v>
      </c>
      <c r="M31" s="12">
        <v>8475.401318</v>
      </c>
      <c r="N31" s="12">
        <v>4824.031237</v>
      </c>
      <c r="O31" s="12">
        <v>6427.033742</v>
      </c>
      <c r="P31" s="12">
        <v>6494.52318</v>
      </c>
      <c r="Q31" s="12">
        <v>74368.502189</v>
      </c>
    </row>
    <row r="32" spans="3:17" ht="9">
      <c r="C32" s="2" t="s">
        <v>28</v>
      </c>
      <c r="D32" s="1" t="s">
        <v>29</v>
      </c>
      <c r="E32" s="12">
        <v>16296.567183000001</v>
      </c>
      <c r="F32" s="12">
        <v>15116.445522</v>
      </c>
      <c r="G32" s="12">
        <v>13760.435044</v>
      </c>
      <c r="H32" s="12">
        <v>15242.319726</v>
      </c>
      <c r="I32" s="12">
        <v>19343.569015999998</v>
      </c>
      <c r="J32" s="12">
        <v>20588.674513</v>
      </c>
      <c r="K32" s="12">
        <v>17505.163824</v>
      </c>
      <c r="L32" s="12">
        <v>17078.733991</v>
      </c>
      <c r="M32" s="12">
        <v>11345.304013</v>
      </c>
      <c r="N32" s="12">
        <v>14362.395844</v>
      </c>
      <c r="O32" s="12">
        <v>11345.984543999999</v>
      </c>
      <c r="P32" s="12">
        <v>8912.146577</v>
      </c>
      <c r="Q32" s="12">
        <v>180897.73979700002</v>
      </c>
    </row>
    <row r="33" spans="3:17" ht="9">
      <c r="C33" s="2" t="s">
        <v>30</v>
      </c>
      <c r="D33" s="1" t="s">
        <v>106</v>
      </c>
      <c r="E33" s="12">
        <v>9730.305363</v>
      </c>
      <c r="F33" s="12">
        <v>3640.498379</v>
      </c>
      <c r="G33" s="12">
        <v>7118.3897050000005</v>
      </c>
      <c r="H33" s="12">
        <v>13284.680409</v>
      </c>
      <c r="I33" s="12">
        <v>5240.533326999999</v>
      </c>
      <c r="J33" s="12">
        <v>6009.048523</v>
      </c>
      <c r="K33" s="12">
        <v>4486.166004</v>
      </c>
      <c r="L33" s="12">
        <v>12231.204933</v>
      </c>
      <c r="M33" s="12">
        <v>5870.311496</v>
      </c>
      <c r="N33" s="12">
        <v>11372.418888</v>
      </c>
      <c r="O33" s="12">
        <v>4092.762381</v>
      </c>
      <c r="P33" s="12">
        <v>5855.462860000001</v>
      </c>
      <c r="Q33" s="12">
        <v>88931.782268</v>
      </c>
    </row>
    <row r="34" spans="3:17" ht="9">
      <c r="C34" s="2" t="s">
        <v>31</v>
      </c>
      <c r="D34" s="1" t="s">
        <v>32</v>
      </c>
      <c r="E34" s="12">
        <v>19197.019588</v>
      </c>
      <c r="F34" s="12">
        <v>18433.522801</v>
      </c>
      <c r="G34" s="12">
        <v>11531.478744999999</v>
      </c>
      <c r="H34" s="12">
        <v>11117.564375</v>
      </c>
      <c r="I34" s="12">
        <v>4693.039003999999</v>
      </c>
      <c r="J34" s="12">
        <v>8564.518163</v>
      </c>
      <c r="K34" s="12">
        <v>7960.35672</v>
      </c>
      <c r="L34" s="12">
        <v>14694.261015</v>
      </c>
      <c r="M34" s="12">
        <v>17216.767327</v>
      </c>
      <c r="N34" s="12">
        <v>6467.0960190000005</v>
      </c>
      <c r="O34" s="12">
        <v>7436.1268789999995</v>
      </c>
      <c r="P34" s="12">
        <v>9542.187054</v>
      </c>
      <c r="Q34" s="12">
        <v>136853.93769</v>
      </c>
    </row>
    <row r="35" spans="3:17" ht="9">
      <c r="C35" s="2" t="s">
        <v>33</v>
      </c>
      <c r="D35" s="1" t="s">
        <v>34</v>
      </c>
      <c r="E35" s="12">
        <v>6680.3615</v>
      </c>
      <c r="F35" s="12">
        <v>6567.239028</v>
      </c>
      <c r="G35" s="12">
        <v>7389.091529</v>
      </c>
      <c r="H35" s="12">
        <v>5794.350677</v>
      </c>
      <c r="I35" s="12">
        <v>6529.2074139999995</v>
      </c>
      <c r="J35" s="12">
        <v>7912.195379</v>
      </c>
      <c r="K35" s="12">
        <v>11493.468203</v>
      </c>
      <c r="L35" s="12">
        <v>9120.490041</v>
      </c>
      <c r="M35" s="12">
        <v>10423.567934</v>
      </c>
      <c r="N35" s="12">
        <v>7514.972309000001</v>
      </c>
      <c r="O35" s="12">
        <v>7615.435893</v>
      </c>
      <c r="P35" s="12">
        <v>7113.140712</v>
      </c>
      <c r="Q35" s="12">
        <v>94153.52061900002</v>
      </c>
    </row>
    <row r="36" spans="5:17" ht="9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9">
      <c r="B37" s="3" t="s">
        <v>133</v>
      </c>
      <c r="E37" s="15">
        <f aca="true" t="shared" si="3" ref="E37:Q37">SUM(E38:E41)</f>
        <v>277707.760012</v>
      </c>
      <c r="F37" s="15">
        <f t="shared" si="3"/>
        <v>234378.22691599999</v>
      </c>
      <c r="G37" s="15">
        <f t="shared" si="3"/>
        <v>366262.027403</v>
      </c>
      <c r="H37" s="15">
        <f t="shared" si="3"/>
        <v>378990.125469</v>
      </c>
      <c r="I37" s="15">
        <f t="shared" si="3"/>
        <v>348082.86181599996</v>
      </c>
      <c r="J37" s="15">
        <f t="shared" si="3"/>
        <v>386855.68552400003</v>
      </c>
      <c r="K37" s="15">
        <f t="shared" si="3"/>
        <v>337703.519113</v>
      </c>
      <c r="L37" s="15">
        <f t="shared" si="3"/>
        <v>334358.574877</v>
      </c>
      <c r="M37" s="15">
        <f t="shared" si="3"/>
        <v>309937.782163</v>
      </c>
      <c r="N37" s="15">
        <f t="shared" si="3"/>
        <v>337399.63412</v>
      </c>
      <c r="O37" s="15">
        <f t="shared" si="3"/>
        <v>292408.198162</v>
      </c>
      <c r="P37" s="15">
        <f t="shared" si="3"/>
        <v>315433.86928100005</v>
      </c>
      <c r="Q37" s="15">
        <f t="shared" si="3"/>
        <v>3919518.264856</v>
      </c>
    </row>
    <row r="38" spans="3:17" ht="9">
      <c r="C38" s="2" t="s">
        <v>36</v>
      </c>
      <c r="D38" s="1" t="s">
        <v>35</v>
      </c>
      <c r="E38" s="12">
        <v>4028.199017</v>
      </c>
      <c r="F38" s="12">
        <v>393.22493699999995</v>
      </c>
      <c r="G38" s="12">
        <v>3694.202987</v>
      </c>
      <c r="H38" s="12">
        <v>6065.5817910000005</v>
      </c>
      <c r="I38" s="12">
        <v>666.686917</v>
      </c>
      <c r="J38" s="12">
        <v>592.909047</v>
      </c>
      <c r="K38" s="12">
        <v>5345.135174999999</v>
      </c>
      <c r="L38" s="12">
        <v>3630.698832</v>
      </c>
      <c r="M38" s="12">
        <v>374.325812</v>
      </c>
      <c r="N38" s="12">
        <v>4294.8222479999995</v>
      </c>
      <c r="O38" s="12">
        <v>3243.363317</v>
      </c>
      <c r="P38" s="12">
        <v>5376.23353</v>
      </c>
      <c r="Q38" s="12">
        <v>37705.383610000004</v>
      </c>
    </row>
    <row r="39" spans="3:17" ht="9">
      <c r="C39" s="2" t="s">
        <v>37</v>
      </c>
      <c r="D39" s="1" t="s">
        <v>38</v>
      </c>
      <c r="E39" s="12">
        <v>273666.673634</v>
      </c>
      <c r="F39" s="12">
        <v>233911.008243</v>
      </c>
      <c r="G39" s="12">
        <v>362470.041192</v>
      </c>
      <c r="H39" s="12">
        <v>372641.73124800005</v>
      </c>
      <c r="I39" s="12">
        <v>341965.41013</v>
      </c>
      <c r="J39" s="12">
        <v>380927.509327</v>
      </c>
      <c r="K39" s="12">
        <v>322691.437154</v>
      </c>
      <c r="L39" s="12">
        <v>325460.952935</v>
      </c>
      <c r="M39" s="12">
        <v>308939.509388</v>
      </c>
      <c r="N39" s="12">
        <v>321729.02714099997</v>
      </c>
      <c r="O39" s="12">
        <v>288217.10067</v>
      </c>
      <c r="P39" s="12">
        <v>308881.288184</v>
      </c>
      <c r="Q39" s="12">
        <v>3841501.6892460003</v>
      </c>
    </row>
    <row r="40" spans="3:17" ht="9">
      <c r="C40" s="2" t="s">
        <v>39</v>
      </c>
      <c r="D40" s="1" t="s">
        <v>40</v>
      </c>
      <c r="E40" s="12">
        <v>12.887361</v>
      </c>
      <c r="F40" s="12">
        <v>73.993736</v>
      </c>
      <c r="G40" s="12">
        <v>97.783224</v>
      </c>
      <c r="H40" s="12">
        <v>282.81243</v>
      </c>
      <c r="I40" s="12">
        <v>5450.764769</v>
      </c>
      <c r="J40" s="12">
        <v>5272.1491129999995</v>
      </c>
      <c r="K40" s="12">
        <v>9666.946784</v>
      </c>
      <c r="L40" s="12">
        <v>5266.923110000001</v>
      </c>
      <c r="M40" s="12">
        <v>623.946963</v>
      </c>
      <c r="N40" s="12">
        <v>11375.784731</v>
      </c>
      <c r="O40" s="12">
        <v>947.734175</v>
      </c>
      <c r="P40" s="12">
        <v>1176.347567</v>
      </c>
      <c r="Q40" s="12">
        <v>40248.07396299999</v>
      </c>
    </row>
    <row r="41" spans="3:17" ht="9">
      <c r="C41" s="2" t="s">
        <v>41</v>
      </c>
      <c r="D41" s="1" t="s">
        <v>107</v>
      </c>
      <c r="E41" s="12"/>
      <c r="F41" s="12"/>
      <c r="G41" s="12"/>
      <c r="H41" s="12"/>
      <c r="I41" s="12"/>
      <c r="J41" s="12">
        <v>63.118036999999994</v>
      </c>
      <c r="K41" s="12"/>
      <c r="L41" s="12"/>
      <c r="M41" s="12"/>
      <c r="N41" s="12"/>
      <c r="O41" s="12"/>
      <c r="P41" s="12"/>
      <c r="Q41" s="12">
        <v>63.118036999999994</v>
      </c>
    </row>
    <row r="42" spans="5:17" ht="9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9">
      <c r="B43" s="3" t="s">
        <v>134</v>
      </c>
      <c r="E43" s="15">
        <f aca="true" t="shared" si="4" ref="E43:Q43">SUM(E44:E46)</f>
        <v>31662.087293</v>
      </c>
      <c r="F43" s="15">
        <f t="shared" si="4"/>
        <v>25992.42699</v>
      </c>
      <c r="G43" s="15">
        <f t="shared" si="4"/>
        <v>25653.855088000004</v>
      </c>
      <c r="H43" s="15">
        <f t="shared" si="4"/>
        <v>29198.465177000002</v>
      </c>
      <c r="I43" s="15">
        <f t="shared" si="4"/>
        <v>27805.267947999997</v>
      </c>
      <c r="J43" s="15">
        <f t="shared" si="4"/>
        <v>30030.79488</v>
      </c>
      <c r="K43" s="15">
        <f t="shared" si="4"/>
        <v>30301.882971000003</v>
      </c>
      <c r="L43" s="15">
        <f t="shared" si="4"/>
        <v>32394.289339</v>
      </c>
      <c r="M43" s="15">
        <f t="shared" si="4"/>
        <v>27618.850143</v>
      </c>
      <c r="N43" s="15">
        <f t="shared" si="4"/>
        <v>45362.406177</v>
      </c>
      <c r="O43" s="15">
        <f t="shared" si="4"/>
        <v>14655.124113999998</v>
      </c>
      <c r="P43" s="15">
        <f t="shared" si="4"/>
        <v>45472.50058700001</v>
      </c>
      <c r="Q43" s="15">
        <f t="shared" si="4"/>
        <v>366147.95070700004</v>
      </c>
    </row>
    <row r="44" spans="3:17" ht="9">
      <c r="C44" s="2" t="s">
        <v>42</v>
      </c>
      <c r="D44" s="1" t="s">
        <v>43</v>
      </c>
      <c r="E44" s="12">
        <v>283.911842</v>
      </c>
      <c r="F44" s="12">
        <v>1862.590206</v>
      </c>
      <c r="G44" s="12">
        <v>1298.0041540000002</v>
      </c>
      <c r="H44" s="12">
        <v>516.492241</v>
      </c>
      <c r="I44" s="12">
        <v>482.427609</v>
      </c>
      <c r="J44" s="12">
        <v>1117.9129890000002</v>
      </c>
      <c r="K44" s="12">
        <v>1629.715375</v>
      </c>
      <c r="L44" s="12">
        <v>1336.6618700000001</v>
      </c>
      <c r="M44" s="12">
        <v>3877.264147</v>
      </c>
      <c r="N44" s="12">
        <v>838.681457</v>
      </c>
      <c r="O44" s="12">
        <v>534.263915</v>
      </c>
      <c r="P44" s="12">
        <v>2226.635687</v>
      </c>
      <c r="Q44" s="12">
        <v>16004.561492</v>
      </c>
    </row>
    <row r="45" spans="3:17" ht="9">
      <c r="C45" s="2" t="s">
        <v>44</v>
      </c>
      <c r="D45" s="1" t="s">
        <v>45</v>
      </c>
      <c r="E45" s="12">
        <v>30506.471079</v>
      </c>
      <c r="F45" s="12">
        <v>23378.359869</v>
      </c>
      <c r="G45" s="12">
        <v>23136.479372</v>
      </c>
      <c r="H45" s="12">
        <v>27805.647514</v>
      </c>
      <c r="I45" s="12">
        <v>25925.45307</v>
      </c>
      <c r="J45" s="12">
        <v>27603.983461</v>
      </c>
      <c r="K45" s="12">
        <v>27493.369515000002</v>
      </c>
      <c r="L45" s="12">
        <v>29425.683042</v>
      </c>
      <c r="M45" s="12">
        <v>22217.133934</v>
      </c>
      <c r="N45" s="12">
        <v>43506.409043</v>
      </c>
      <c r="O45" s="12">
        <v>12903.789422</v>
      </c>
      <c r="P45" s="12">
        <v>42119.523269000005</v>
      </c>
      <c r="Q45" s="12">
        <v>336022.30259000004</v>
      </c>
    </row>
    <row r="46" spans="3:17" ht="9">
      <c r="C46" s="2" t="s">
        <v>46</v>
      </c>
      <c r="D46" s="1" t="s">
        <v>47</v>
      </c>
      <c r="E46" s="12">
        <v>871.7043719999999</v>
      </c>
      <c r="F46" s="12">
        <v>751.4769150000001</v>
      </c>
      <c r="G46" s="12">
        <v>1219.3715619999998</v>
      </c>
      <c r="H46" s="12">
        <v>876.325422</v>
      </c>
      <c r="I46" s="12">
        <v>1397.387269</v>
      </c>
      <c r="J46" s="12">
        <v>1308.89843</v>
      </c>
      <c r="K46" s="12">
        <v>1178.798081</v>
      </c>
      <c r="L46" s="12">
        <v>1631.944427</v>
      </c>
      <c r="M46" s="12">
        <v>1524.4520619999998</v>
      </c>
      <c r="N46" s="12">
        <v>1017.315677</v>
      </c>
      <c r="O46" s="12">
        <v>1217.070777</v>
      </c>
      <c r="P46" s="12">
        <v>1126.341631</v>
      </c>
      <c r="Q46" s="12">
        <v>14121.086625</v>
      </c>
    </row>
    <row r="47" spans="5:17" ht="9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9">
      <c r="B48" s="3" t="s">
        <v>135</v>
      </c>
      <c r="E48" s="15">
        <f aca="true" t="shared" si="5" ref="E48:Q48">SUM(E49:E57)</f>
        <v>505563.718014</v>
      </c>
      <c r="F48" s="15">
        <f t="shared" si="5"/>
        <v>442844.645803</v>
      </c>
      <c r="G48" s="15">
        <f t="shared" si="5"/>
        <v>490045.016656</v>
      </c>
      <c r="H48" s="15">
        <f t="shared" si="5"/>
        <v>466096.39865199995</v>
      </c>
      <c r="I48" s="15">
        <f t="shared" si="5"/>
        <v>493672.37601199996</v>
      </c>
      <c r="J48" s="15">
        <f t="shared" si="5"/>
        <v>505332.15849299997</v>
      </c>
      <c r="K48" s="15">
        <f t="shared" si="5"/>
        <v>494377.85362400004</v>
      </c>
      <c r="L48" s="15">
        <f t="shared" si="5"/>
        <v>532497.643736</v>
      </c>
      <c r="M48" s="15">
        <f t="shared" si="5"/>
        <v>501723.721927</v>
      </c>
      <c r="N48" s="15">
        <f t="shared" si="5"/>
        <v>479906.875785</v>
      </c>
      <c r="O48" s="15">
        <f t="shared" si="5"/>
        <v>469500.22958</v>
      </c>
      <c r="P48" s="15">
        <f t="shared" si="5"/>
        <v>484202.997831</v>
      </c>
      <c r="Q48" s="15">
        <f t="shared" si="5"/>
        <v>5865763.636113</v>
      </c>
    </row>
    <row r="49" spans="3:17" ht="9">
      <c r="C49" s="2" t="s">
        <v>48</v>
      </c>
      <c r="D49" s="1" t="s">
        <v>108</v>
      </c>
      <c r="E49" s="12">
        <v>56545.992734</v>
      </c>
      <c r="F49" s="12">
        <v>40443.579185</v>
      </c>
      <c r="G49" s="12">
        <v>48129.201206</v>
      </c>
      <c r="H49" s="12">
        <v>50303.967733000005</v>
      </c>
      <c r="I49" s="12">
        <v>47522.793192000005</v>
      </c>
      <c r="J49" s="12">
        <v>46023.606556</v>
      </c>
      <c r="K49" s="12">
        <v>55693.790813</v>
      </c>
      <c r="L49" s="12">
        <v>48228.433576999996</v>
      </c>
      <c r="M49" s="12">
        <v>47669.914045000005</v>
      </c>
      <c r="N49" s="12">
        <v>49535.320307999995</v>
      </c>
      <c r="O49" s="12">
        <v>47709.978925999996</v>
      </c>
      <c r="P49" s="12">
        <v>45491.110755999995</v>
      </c>
      <c r="Q49" s="12">
        <v>583297.689031</v>
      </c>
    </row>
    <row r="50" spans="3:17" ht="9">
      <c r="C50" s="2" t="s">
        <v>49</v>
      </c>
      <c r="D50" s="1" t="s">
        <v>109</v>
      </c>
      <c r="E50" s="12">
        <v>31134.871733</v>
      </c>
      <c r="F50" s="12">
        <v>26599.646129999997</v>
      </c>
      <c r="G50" s="12">
        <v>29047.948809999998</v>
      </c>
      <c r="H50" s="12">
        <v>25697.018111999998</v>
      </c>
      <c r="I50" s="12">
        <v>29460.016492</v>
      </c>
      <c r="J50" s="12">
        <v>28202.374684000002</v>
      </c>
      <c r="K50" s="12">
        <v>35684.471838</v>
      </c>
      <c r="L50" s="12">
        <v>26713.574826</v>
      </c>
      <c r="M50" s="12">
        <v>32175.251734999998</v>
      </c>
      <c r="N50" s="12">
        <v>23892.808874000002</v>
      </c>
      <c r="O50" s="12">
        <v>24525.305649</v>
      </c>
      <c r="P50" s="12">
        <v>33003.950963</v>
      </c>
      <c r="Q50" s="12">
        <v>346137.239846</v>
      </c>
    </row>
    <row r="51" spans="3:17" ht="9">
      <c r="C51" s="2" t="s">
        <v>50</v>
      </c>
      <c r="D51" s="1" t="s">
        <v>51</v>
      </c>
      <c r="E51" s="12">
        <v>24967.79525</v>
      </c>
      <c r="F51" s="12">
        <v>20083.899213</v>
      </c>
      <c r="G51" s="12">
        <v>23980.377920000003</v>
      </c>
      <c r="H51" s="12">
        <v>20028.27978</v>
      </c>
      <c r="I51" s="12">
        <v>21615.277437</v>
      </c>
      <c r="J51" s="12">
        <v>24455.574233</v>
      </c>
      <c r="K51" s="12">
        <v>23941.076514</v>
      </c>
      <c r="L51" s="12">
        <v>24380.889726</v>
      </c>
      <c r="M51" s="12">
        <v>22105.762809</v>
      </c>
      <c r="N51" s="12">
        <v>25324.241557</v>
      </c>
      <c r="O51" s="12">
        <v>20645.54403</v>
      </c>
      <c r="P51" s="12">
        <v>22112.442591</v>
      </c>
      <c r="Q51" s="12">
        <v>273641.16105999995</v>
      </c>
    </row>
    <row r="52" spans="3:17" ht="9">
      <c r="C52" s="2" t="s">
        <v>52</v>
      </c>
      <c r="D52" s="1" t="s">
        <v>110</v>
      </c>
      <c r="E52" s="12">
        <v>63393.828382</v>
      </c>
      <c r="F52" s="12">
        <v>63467.974985</v>
      </c>
      <c r="G52" s="12">
        <v>76046.391929</v>
      </c>
      <c r="H52" s="12">
        <v>72193.200029</v>
      </c>
      <c r="I52" s="12">
        <v>86877.046972</v>
      </c>
      <c r="J52" s="12">
        <v>77226.95384999999</v>
      </c>
      <c r="K52" s="12">
        <v>80232.000224</v>
      </c>
      <c r="L52" s="12">
        <v>90492.215145</v>
      </c>
      <c r="M52" s="12">
        <v>87280.231653</v>
      </c>
      <c r="N52" s="12">
        <v>87340.789472</v>
      </c>
      <c r="O52" s="12">
        <v>82025.497156</v>
      </c>
      <c r="P52" s="12">
        <v>82699.11790099999</v>
      </c>
      <c r="Q52" s="12">
        <v>949275.2476979999</v>
      </c>
    </row>
    <row r="53" spans="3:17" ht="9">
      <c r="C53" s="2" t="s">
        <v>53</v>
      </c>
      <c r="D53" s="1" t="s">
        <v>111</v>
      </c>
      <c r="E53" s="12">
        <v>40683.006067</v>
      </c>
      <c r="F53" s="12">
        <v>51477.044102</v>
      </c>
      <c r="G53" s="12">
        <v>50688.224563</v>
      </c>
      <c r="H53" s="12">
        <v>48823.895769</v>
      </c>
      <c r="I53" s="12">
        <v>48475.179234999996</v>
      </c>
      <c r="J53" s="12">
        <v>46971.653248999995</v>
      </c>
      <c r="K53" s="12">
        <v>44851.355668</v>
      </c>
      <c r="L53" s="12">
        <v>55003.402619</v>
      </c>
      <c r="M53" s="12">
        <v>51163.607677</v>
      </c>
      <c r="N53" s="12">
        <v>52118.557926</v>
      </c>
      <c r="O53" s="12">
        <v>50215.331069</v>
      </c>
      <c r="P53" s="12">
        <v>43250.239648</v>
      </c>
      <c r="Q53" s="12">
        <v>583721.4975919999</v>
      </c>
    </row>
    <row r="54" spans="3:17" ht="9">
      <c r="C54" s="2" t="s">
        <v>54</v>
      </c>
      <c r="D54" s="1" t="s">
        <v>55</v>
      </c>
      <c r="E54" s="12">
        <v>56102.760323</v>
      </c>
      <c r="F54" s="12">
        <v>36614.754214</v>
      </c>
      <c r="G54" s="12">
        <v>52464.583562</v>
      </c>
      <c r="H54" s="12">
        <v>36108.380554999996</v>
      </c>
      <c r="I54" s="12">
        <v>43472.545031999995</v>
      </c>
      <c r="J54" s="12">
        <v>65178.29084</v>
      </c>
      <c r="K54" s="12">
        <v>43092.82617099999</v>
      </c>
      <c r="L54" s="12">
        <v>54247.530134</v>
      </c>
      <c r="M54" s="12">
        <v>58991.728575999994</v>
      </c>
      <c r="N54" s="12">
        <v>37093.530913999995</v>
      </c>
      <c r="O54" s="12">
        <v>38939.50294300001</v>
      </c>
      <c r="P54" s="12">
        <v>50168.136448</v>
      </c>
      <c r="Q54" s="12">
        <v>572474.569712</v>
      </c>
    </row>
    <row r="55" spans="3:17" ht="9">
      <c r="C55" s="2" t="s">
        <v>56</v>
      </c>
      <c r="D55" s="1" t="s">
        <v>112</v>
      </c>
      <c r="E55" s="12">
        <v>134526.955347</v>
      </c>
      <c r="F55" s="12">
        <v>120609.54870700001</v>
      </c>
      <c r="G55" s="12">
        <v>115220.923365</v>
      </c>
      <c r="H55" s="12">
        <v>120098.450697</v>
      </c>
      <c r="I55" s="12">
        <v>111833.33337000001</v>
      </c>
      <c r="J55" s="12">
        <v>118472.85168</v>
      </c>
      <c r="K55" s="12">
        <v>113346.58164</v>
      </c>
      <c r="L55" s="12">
        <v>118877.811797</v>
      </c>
      <c r="M55" s="12">
        <v>95760.586308</v>
      </c>
      <c r="N55" s="12">
        <v>100126.269957</v>
      </c>
      <c r="O55" s="12">
        <v>105828.10426000001</v>
      </c>
      <c r="P55" s="12">
        <v>94593.8808</v>
      </c>
      <c r="Q55" s="12">
        <v>1349295.2979279996</v>
      </c>
    </row>
    <row r="56" spans="3:17" ht="9">
      <c r="C56" s="2" t="s">
        <v>57</v>
      </c>
      <c r="D56" s="1" t="s">
        <v>113</v>
      </c>
      <c r="E56" s="12">
        <v>23932.221471999997</v>
      </c>
      <c r="F56" s="12">
        <v>20632.826887</v>
      </c>
      <c r="G56" s="12">
        <v>20338.612510000003</v>
      </c>
      <c r="H56" s="12">
        <v>17475.329553</v>
      </c>
      <c r="I56" s="12">
        <v>21066.65972</v>
      </c>
      <c r="J56" s="12">
        <v>24021.051354</v>
      </c>
      <c r="K56" s="12">
        <v>17962.543584</v>
      </c>
      <c r="L56" s="12">
        <v>22866.397804</v>
      </c>
      <c r="M56" s="12">
        <v>26337.854522999998</v>
      </c>
      <c r="N56" s="12">
        <v>26851.260620999998</v>
      </c>
      <c r="O56" s="12">
        <v>22493.899396</v>
      </c>
      <c r="P56" s="12">
        <v>24871.476076000003</v>
      </c>
      <c r="Q56" s="12">
        <v>268850.1335</v>
      </c>
    </row>
    <row r="57" spans="3:17" ht="9">
      <c r="C57" s="2" t="s">
        <v>58</v>
      </c>
      <c r="D57" s="1" t="s">
        <v>114</v>
      </c>
      <c r="E57" s="12">
        <v>74276.286706</v>
      </c>
      <c r="F57" s="12">
        <v>62915.37238</v>
      </c>
      <c r="G57" s="12">
        <v>74128.75279099999</v>
      </c>
      <c r="H57" s="12">
        <v>75367.876424</v>
      </c>
      <c r="I57" s="12">
        <v>83349.524562</v>
      </c>
      <c r="J57" s="12">
        <v>74779.802047</v>
      </c>
      <c r="K57" s="12">
        <v>79573.20717200001</v>
      </c>
      <c r="L57" s="12">
        <v>91687.388108</v>
      </c>
      <c r="M57" s="12">
        <v>80238.78460099999</v>
      </c>
      <c r="N57" s="12">
        <v>77624.096156</v>
      </c>
      <c r="O57" s="12">
        <v>77117.06615099999</v>
      </c>
      <c r="P57" s="12">
        <v>88012.64264800001</v>
      </c>
      <c r="Q57" s="12">
        <v>939070.7997460001</v>
      </c>
    </row>
    <row r="58" spans="5:17" ht="9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9">
      <c r="B59" s="3" t="s">
        <v>137</v>
      </c>
      <c r="E59" s="15">
        <f aca="true" t="shared" si="6" ref="E59:Q59">SUM(E60:E68)</f>
        <v>552927.3034539999</v>
      </c>
      <c r="F59" s="15">
        <f t="shared" si="6"/>
        <v>538199.316499</v>
      </c>
      <c r="G59" s="15">
        <f t="shared" si="6"/>
        <v>558430.786588</v>
      </c>
      <c r="H59" s="15">
        <f t="shared" si="6"/>
        <v>505844.917848</v>
      </c>
      <c r="I59" s="15">
        <f t="shared" si="6"/>
        <v>533856.502718</v>
      </c>
      <c r="J59" s="15">
        <f t="shared" si="6"/>
        <v>523278.11221200007</v>
      </c>
      <c r="K59" s="15">
        <f t="shared" si="6"/>
        <v>497295.76796800003</v>
      </c>
      <c r="L59" s="15">
        <f t="shared" si="6"/>
        <v>509647.03293000004</v>
      </c>
      <c r="M59" s="15">
        <f t="shared" si="6"/>
        <v>547258.1056929999</v>
      </c>
      <c r="N59" s="15">
        <f t="shared" si="6"/>
        <v>501318.10459299997</v>
      </c>
      <c r="O59" s="15">
        <f t="shared" si="6"/>
        <v>528951.76474</v>
      </c>
      <c r="P59" s="15">
        <f t="shared" si="6"/>
        <v>453104.66995899996</v>
      </c>
      <c r="Q59" s="15">
        <f t="shared" si="6"/>
        <v>6250112.385202</v>
      </c>
    </row>
    <row r="60" spans="2:17" ht="9">
      <c r="B60" s="3" t="s">
        <v>136</v>
      </c>
      <c r="C60" s="2" t="s">
        <v>59</v>
      </c>
      <c r="D60" s="1" t="s">
        <v>60</v>
      </c>
      <c r="E60" s="12">
        <v>659.746712</v>
      </c>
      <c r="F60" s="12">
        <v>762.921933</v>
      </c>
      <c r="G60" s="12">
        <v>1462.248318</v>
      </c>
      <c r="H60" s="12">
        <v>1101.2977990000002</v>
      </c>
      <c r="I60" s="12">
        <v>1155.773263</v>
      </c>
      <c r="J60" s="12">
        <v>996.373699</v>
      </c>
      <c r="K60" s="12">
        <v>831.055522</v>
      </c>
      <c r="L60" s="12">
        <v>912.139745</v>
      </c>
      <c r="M60" s="12">
        <v>1198.5802990000002</v>
      </c>
      <c r="N60" s="12">
        <v>899.387519</v>
      </c>
      <c r="O60" s="12">
        <v>882.997474</v>
      </c>
      <c r="P60" s="12">
        <v>737.137041</v>
      </c>
      <c r="Q60" s="12">
        <v>11599.659323999998</v>
      </c>
    </row>
    <row r="61" spans="3:17" ht="9">
      <c r="C61" s="2" t="s">
        <v>61</v>
      </c>
      <c r="D61" s="1" t="s">
        <v>62</v>
      </c>
      <c r="E61" s="12">
        <v>55959.861561</v>
      </c>
      <c r="F61" s="12">
        <v>52548.489912</v>
      </c>
      <c r="G61" s="12">
        <v>66866.66469399999</v>
      </c>
      <c r="H61" s="12">
        <v>55596.211182</v>
      </c>
      <c r="I61" s="12">
        <v>58630.302779</v>
      </c>
      <c r="J61" s="12">
        <v>51122.671718000005</v>
      </c>
      <c r="K61" s="12">
        <v>53749.600880000005</v>
      </c>
      <c r="L61" s="12">
        <v>57742.559269000005</v>
      </c>
      <c r="M61" s="12">
        <v>63453.901194</v>
      </c>
      <c r="N61" s="12">
        <v>54600.89921</v>
      </c>
      <c r="O61" s="12">
        <v>61881.556086000004</v>
      </c>
      <c r="P61" s="12">
        <v>52294.036598</v>
      </c>
      <c r="Q61" s="12">
        <v>684446.755083</v>
      </c>
    </row>
    <row r="62" spans="3:17" ht="9">
      <c r="C62" s="2" t="s">
        <v>63</v>
      </c>
      <c r="D62" s="1" t="s">
        <v>64</v>
      </c>
      <c r="E62" s="12">
        <v>14862.193983</v>
      </c>
      <c r="F62" s="12">
        <v>14714.349374</v>
      </c>
      <c r="G62" s="12">
        <v>17818.840902</v>
      </c>
      <c r="H62" s="12">
        <v>13912.761427</v>
      </c>
      <c r="I62" s="12">
        <v>12648.379266</v>
      </c>
      <c r="J62" s="12">
        <v>12222.510129</v>
      </c>
      <c r="K62" s="12">
        <v>13876.689828</v>
      </c>
      <c r="L62" s="12">
        <v>11236.971923000001</v>
      </c>
      <c r="M62" s="12">
        <v>14914.967188999999</v>
      </c>
      <c r="N62" s="12">
        <v>16341.96899</v>
      </c>
      <c r="O62" s="12">
        <v>15096.459504</v>
      </c>
      <c r="P62" s="12">
        <v>17704.110214</v>
      </c>
      <c r="Q62" s="12">
        <v>175350.202729</v>
      </c>
    </row>
    <row r="63" spans="3:17" ht="9">
      <c r="C63" s="2" t="s">
        <v>65</v>
      </c>
      <c r="D63" s="1" t="s">
        <v>115</v>
      </c>
      <c r="E63" s="12">
        <v>65146.020997</v>
      </c>
      <c r="F63" s="12">
        <v>55186.83443</v>
      </c>
      <c r="G63" s="12">
        <v>59989.492654</v>
      </c>
      <c r="H63" s="12">
        <v>56764.253104</v>
      </c>
      <c r="I63" s="12">
        <v>61175.591753</v>
      </c>
      <c r="J63" s="12">
        <v>59348.202906000006</v>
      </c>
      <c r="K63" s="12">
        <v>58715.765691</v>
      </c>
      <c r="L63" s="12">
        <v>67476.134035</v>
      </c>
      <c r="M63" s="12">
        <v>75043.390575</v>
      </c>
      <c r="N63" s="12">
        <v>68761.95595999999</v>
      </c>
      <c r="O63" s="12">
        <v>64235.907552000004</v>
      </c>
      <c r="P63" s="12">
        <v>64103.937136</v>
      </c>
      <c r="Q63" s="12">
        <v>755947.4867930001</v>
      </c>
    </row>
    <row r="64" spans="3:17" ht="9">
      <c r="C64" s="2" t="s">
        <v>66</v>
      </c>
      <c r="D64" s="1" t="s">
        <v>116</v>
      </c>
      <c r="E64" s="12">
        <v>83005.67539599999</v>
      </c>
      <c r="F64" s="12">
        <v>79990.509249</v>
      </c>
      <c r="G64" s="12">
        <v>85202.50995</v>
      </c>
      <c r="H64" s="12">
        <v>65894.721029</v>
      </c>
      <c r="I64" s="12">
        <v>76657.459337</v>
      </c>
      <c r="J64" s="12">
        <v>88698.66442100001</v>
      </c>
      <c r="K64" s="12">
        <v>82119.148747</v>
      </c>
      <c r="L64" s="12">
        <v>87062.723952</v>
      </c>
      <c r="M64" s="12">
        <v>80086.088252</v>
      </c>
      <c r="N64" s="12">
        <v>83883.504084</v>
      </c>
      <c r="O64" s="12">
        <v>80943.389401</v>
      </c>
      <c r="P64" s="12">
        <v>75484.752151</v>
      </c>
      <c r="Q64" s="12">
        <v>969029.145969</v>
      </c>
    </row>
    <row r="65" spans="3:17" ht="9">
      <c r="C65" s="2" t="s">
        <v>67</v>
      </c>
      <c r="D65" s="1" t="s">
        <v>117</v>
      </c>
      <c r="E65" s="12">
        <v>50251.80119</v>
      </c>
      <c r="F65" s="12">
        <v>42397.081757</v>
      </c>
      <c r="G65" s="12">
        <v>53090.464861</v>
      </c>
      <c r="H65" s="12">
        <v>44591.283258</v>
      </c>
      <c r="I65" s="12">
        <v>40141.438835</v>
      </c>
      <c r="J65" s="12">
        <v>46833.846089</v>
      </c>
      <c r="K65" s="12">
        <v>41980.984717</v>
      </c>
      <c r="L65" s="12">
        <v>49429.823782</v>
      </c>
      <c r="M65" s="12">
        <v>41194.632505</v>
      </c>
      <c r="N65" s="12">
        <v>57322.171729</v>
      </c>
      <c r="O65" s="12">
        <v>40586.499775</v>
      </c>
      <c r="P65" s="12">
        <v>45599.310757</v>
      </c>
      <c r="Q65" s="12">
        <v>553419.339255</v>
      </c>
    </row>
    <row r="66" spans="3:17" ht="9">
      <c r="C66" s="2" t="s">
        <v>68</v>
      </c>
      <c r="D66" s="1" t="s">
        <v>69</v>
      </c>
      <c r="E66" s="12">
        <v>173087.967262</v>
      </c>
      <c r="F66" s="12">
        <v>187341.177048</v>
      </c>
      <c r="G66" s="12">
        <v>144085.600513</v>
      </c>
      <c r="H66" s="12">
        <v>155689.69799900003</v>
      </c>
      <c r="I66" s="12">
        <v>160522.053725</v>
      </c>
      <c r="J66" s="12">
        <v>127908.570773</v>
      </c>
      <c r="K66" s="12">
        <v>128902.86627599999</v>
      </c>
      <c r="L66" s="12">
        <v>114770.860109</v>
      </c>
      <c r="M66" s="12">
        <v>151941.482575</v>
      </c>
      <c r="N66" s="12">
        <v>106509.437247</v>
      </c>
      <c r="O66" s="12">
        <v>156709.099289</v>
      </c>
      <c r="P66" s="12">
        <v>89014.770918</v>
      </c>
      <c r="Q66" s="12">
        <v>1696483.583734</v>
      </c>
    </row>
    <row r="67" spans="3:17" ht="9">
      <c r="C67" s="2" t="s">
        <v>70</v>
      </c>
      <c r="D67" s="1" t="s">
        <v>71</v>
      </c>
      <c r="E67" s="12">
        <v>16356.499206</v>
      </c>
      <c r="F67" s="12">
        <v>11305.052867</v>
      </c>
      <c r="G67" s="12">
        <v>15492.786135</v>
      </c>
      <c r="H67" s="12">
        <v>11425.477832</v>
      </c>
      <c r="I67" s="12">
        <v>12506.240969</v>
      </c>
      <c r="J67" s="12">
        <v>13364.436512</v>
      </c>
      <c r="K67" s="12">
        <v>14640.519257</v>
      </c>
      <c r="L67" s="12">
        <v>16045.325519</v>
      </c>
      <c r="M67" s="12">
        <v>14220.978632999999</v>
      </c>
      <c r="N67" s="12">
        <v>15989.028298000001</v>
      </c>
      <c r="O67" s="12">
        <v>11193.604966</v>
      </c>
      <c r="P67" s="12">
        <v>10991.136492000001</v>
      </c>
      <c r="Q67" s="12">
        <v>163531.086686</v>
      </c>
    </row>
    <row r="68" spans="3:17" ht="9">
      <c r="C68" s="2" t="s">
        <v>72</v>
      </c>
      <c r="D68" s="1" t="s">
        <v>73</v>
      </c>
      <c r="E68" s="12">
        <v>93597.537147</v>
      </c>
      <c r="F68" s="12">
        <v>93952.899929</v>
      </c>
      <c r="G68" s="12">
        <v>114422.17856100001</v>
      </c>
      <c r="H68" s="12">
        <v>100869.214218</v>
      </c>
      <c r="I68" s="12">
        <v>110419.26279099999</v>
      </c>
      <c r="J68" s="12">
        <v>122782.835965</v>
      </c>
      <c r="K68" s="12">
        <v>102479.13704999999</v>
      </c>
      <c r="L68" s="12">
        <v>104970.494596</v>
      </c>
      <c r="M68" s="12">
        <v>105204.084471</v>
      </c>
      <c r="N68" s="12">
        <v>97009.75155599999</v>
      </c>
      <c r="O68" s="12">
        <v>97422.25069300001</v>
      </c>
      <c r="P68" s="12">
        <v>97175.47865199999</v>
      </c>
      <c r="Q68" s="12">
        <v>1240305.125629</v>
      </c>
    </row>
    <row r="69" spans="5:17" ht="9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9">
      <c r="B70" s="3" t="s">
        <v>138</v>
      </c>
      <c r="E70" s="15">
        <f aca="true" t="shared" si="7" ref="E70:Q70">SUM(E71:E79)</f>
        <v>1099682.675724</v>
      </c>
      <c r="F70" s="15">
        <f t="shared" si="7"/>
        <v>1004410.894154</v>
      </c>
      <c r="G70" s="15">
        <f t="shared" si="7"/>
        <v>1222184.028212</v>
      </c>
      <c r="H70" s="15">
        <f t="shared" si="7"/>
        <v>1178982.0585019998</v>
      </c>
      <c r="I70" s="15">
        <f t="shared" si="7"/>
        <v>1129214.544213</v>
      </c>
      <c r="J70" s="15">
        <f t="shared" si="7"/>
        <v>1165036.6393399998</v>
      </c>
      <c r="K70" s="15">
        <f t="shared" si="7"/>
        <v>1181094.2287200002</v>
      </c>
      <c r="L70" s="15">
        <f t="shared" si="7"/>
        <v>1166764.646552</v>
      </c>
      <c r="M70" s="15">
        <f t="shared" si="7"/>
        <v>1052159.7698569999</v>
      </c>
      <c r="N70" s="15">
        <f t="shared" si="7"/>
        <v>1173392.38056</v>
      </c>
      <c r="O70" s="15">
        <f t="shared" si="7"/>
        <v>1126151.898793</v>
      </c>
      <c r="P70" s="15">
        <f t="shared" si="7"/>
        <v>1126032.396441</v>
      </c>
      <c r="Q70" s="15">
        <f t="shared" si="7"/>
        <v>13625106.161068002</v>
      </c>
    </row>
    <row r="71" spans="3:17" ht="9">
      <c r="C71" s="2" t="s">
        <v>74</v>
      </c>
      <c r="D71" s="1" t="s">
        <v>75</v>
      </c>
      <c r="E71" s="12">
        <v>74452.235132</v>
      </c>
      <c r="F71" s="12">
        <v>34273.391272</v>
      </c>
      <c r="G71" s="12">
        <v>95882.94031399999</v>
      </c>
      <c r="H71" s="12">
        <v>74077.134314</v>
      </c>
      <c r="I71" s="12">
        <v>117390.919935</v>
      </c>
      <c r="J71" s="12">
        <v>109899.670037</v>
      </c>
      <c r="K71" s="12">
        <v>48044.910933</v>
      </c>
      <c r="L71" s="12">
        <v>75386.425642</v>
      </c>
      <c r="M71" s="12">
        <v>56234.139438</v>
      </c>
      <c r="N71" s="12">
        <v>86805.869427</v>
      </c>
      <c r="O71" s="12">
        <v>48252.538442000005</v>
      </c>
      <c r="P71" s="12">
        <v>142259.34558599998</v>
      </c>
      <c r="Q71" s="12">
        <v>962959.5204720001</v>
      </c>
    </row>
    <row r="72" spans="3:17" ht="9">
      <c r="C72" s="2" t="s">
        <v>76</v>
      </c>
      <c r="D72" s="1" t="s">
        <v>118</v>
      </c>
      <c r="E72" s="12">
        <v>147120.06009599997</v>
      </c>
      <c r="F72" s="12">
        <v>121624.238345</v>
      </c>
      <c r="G72" s="12">
        <v>139187.146434</v>
      </c>
      <c r="H72" s="12">
        <v>141975.60116100003</v>
      </c>
      <c r="I72" s="12">
        <v>126454.647864</v>
      </c>
      <c r="J72" s="12">
        <v>116905.494538</v>
      </c>
      <c r="K72" s="12">
        <v>146759.34666100002</v>
      </c>
      <c r="L72" s="12">
        <v>138131.02489899998</v>
      </c>
      <c r="M72" s="12">
        <v>122638.573059</v>
      </c>
      <c r="N72" s="12">
        <v>113060.339899</v>
      </c>
      <c r="O72" s="12">
        <v>116412.16387199999</v>
      </c>
      <c r="P72" s="12">
        <v>122263.19240700001</v>
      </c>
      <c r="Q72" s="12">
        <v>1552531.8292350003</v>
      </c>
    </row>
    <row r="73" spans="3:17" ht="9">
      <c r="C73" s="2" t="s">
        <v>77</v>
      </c>
      <c r="D73" s="1" t="s">
        <v>119</v>
      </c>
      <c r="E73" s="12">
        <v>7741.914537</v>
      </c>
      <c r="F73" s="12">
        <v>5963.154066</v>
      </c>
      <c r="G73" s="12">
        <v>8788.602547</v>
      </c>
      <c r="H73" s="12">
        <v>8954.469886</v>
      </c>
      <c r="I73" s="12">
        <v>9955.718714</v>
      </c>
      <c r="J73" s="12">
        <v>10916.04752</v>
      </c>
      <c r="K73" s="12">
        <v>7838.430529</v>
      </c>
      <c r="L73" s="12">
        <v>10028.417234999999</v>
      </c>
      <c r="M73" s="12">
        <v>10529.358465</v>
      </c>
      <c r="N73" s="12">
        <v>9388.814063</v>
      </c>
      <c r="O73" s="12">
        <v>5121.163894</v>
      </c>
      <c r="P73" s="12">
        <v>6285.90674</v>
      </c>
      <c r="Q73" s="12">
        <v>101511.998196</v>
      </c>
    </row>
    <row r="74" spans="3:17" ht="9">
      <c r="C74" s="2" t="s">
        <v>78</v>
      </c>
      <c r="D74" s="1" t="s">
        <v>120</v>
      </c>
      <c r="E74" s="12">
        <v>195017.31587</v>
      </c>
      <c r="F74" s="12">
        <v>149904.036029</v>
      </c>
      <c r="G74" s="12">
        <v>175662.164117</v>
      </c>
      <c r="H74" s="12">
        <v>152262.10925799998</v>
      </c>
      <c r="I74" s="12">
        <v>146779.428748</v>
      </c>
      <c r="J74" s="12">
        <v>167935.325496</v>
      </c>
      <c r="K74" s="12">
        <v>190653.90089</v>
      </c>
      <c r="L74" s="12">
        <v>178868.854548</v>
      </c>
      <c r="M74" s="12">
        <v>150795.891782</v>
      </c>
      <c r="N74" s="12">
        <v>190491.326655</v>
      </c>
      <c r="O74" s="12">
        <v>184010.53156200002</v>
      </c>
      <c r="P74" s="12">
        <v>166939.821792</v>
      </c>
      <c r="Q74" s="12">
        <v>2049320.7067469999</v>
      </c>
    </row>
    <row r="75" spans="3:17" ht="9">
      <c r="C75" s="2" t="s">
        <v>79</v>
      </c>
      <c r="D75" s="1" t="s">
        <v>121</v>
      </c>
      <c r="E75" s="12">
        <v>87906.509951</v>
      </c>
      <c r="F75" s="12">
        <v>75890.15261399999</v>
      </c>
      <c r="G75" s="12">
        <v>93321.852702</v>
      </c>
      <c r="H75" s="12">
        <v>90147.085284</v>
      </c>
      <c r="I75" s="12">
        <v>93541.801285</v>
      </c>
      <c r="J75" s="12">
        <v>100280.414232</v>
      </c>
      <c r="K75" s="12">
        <v>100356.046563</v>
      </c>
      <c r="L75" s="12">
        <v>94896.144453</v>
      </c>
      <c r="M75" s="12">
        <v>102363.18624600001</v>
      </c>
      <c r="N75" s="12">
        <v>108992.280713</v>
      </c>
      <c r="O75" s="12">
        <v>95574.210443</v>
      </c>
      <c r="P75" s="12">
        <v>93673.346025</v>
      </c>
      <c r="Q75" s="12">
        <v>1136943.030511</v>
      </c>
    </row>
    <row r="76" spans="3:17" ht="9">
      <c r="C76" s="2" t="s">
        <v>80</v>
      </c>
      <c r="D76" s="1" t="s">
        <v>122</v>
      </c>
      <c r="E76" s="12">
        <v>204520.41544100002</v>
      </c>
      <c r="F76" s="12">
        <v>247255.029491</v>
      </c>
      <c r="G76" s="12">
        <v>199106.24970500002</v>
      </c>
      <c r="H76" s="12">
        <v>262814.09447099996</v>
      </c>
      <c r="I76" s="12">
        <v>198610.00346399998</v>
      </c>
      <c r="J76" s="12">
        <v>216657.77889</v>
      </c>
      <c r="K76" s="12">
        <v>189378.64831</v>
      </c>
      <c r="L76" s="12">
        <v>154696.586852</v>
      </c>
      <c r="M76" s="12">
        <v>185137.47275400002</v>
      </c>
      <c r="N76" s="12">
        <v>228849.430207</v>
      </c>
      <c r="O76" s="12">
        <v>239298.77457100002</v>
      </c>
      <c r="P76" s="12">
        <v>156114.946004</v>
      </c>
      <c r="Q76" s="12">
        <v>2482439.4301600005</v>
      </c>
    </row>
    <row r="77" spans="3:17" ht="9">
      <c r="C77" s="2" t="s">
        <v>81</v>
      </c>
      <c r="D77" s="1" t="s">
        <v>123</v>
      </c>
      <c r="E77" s="12">
        <v>130033.86182600001</v>
      </c>
      <c r="F77" s="12">
        <v>111835.45982700001</v>
      </c>
      <c r="G77" s="12">
        <v>163198.14118099998</v>
      </c>
      <c r="H77" s="12">
        <v>160266.182283</v>
      </c>
      <c r="I77" s="12">
        <v>134943.680189</v>
      </c>
      <c r="J77" s="12">
        <v>133950.466743</v>
      </c>
      <c r="K77" s="12">
        <v>132852.46502</v>
      </c>
      <c r="L77" s="12">
        <v>141778.01215400003</v>
      </c>
      <c r="M77" s="12">
        <v>123630.022244</v>
      </c>
      <c r="N77" s="12">
        <v>133515.25653800002</v>
      </c>
      <c r="O77" s="12">
        <v>129484.13105400001</v>
      </c>
      <c r="P77" s="12">
        <v>130054.001188</v>
      </c>
      <c r="Q77" s="12">
        <v>1625541.680247</v>
      </c>
    </row>
    <row r="78" spans="3:17" ht="9">
      <c r="C78" s="2" t="s">
        <v>82</v>
      </c>
      <c r="D78" s="1" t="s">
        <v>124</v>
      </c>
      <c r="E78" s="12">
        <v>250305.105298</v>
      </c>
      <c r="F78" s="12">
        <v>256402.669364</v>
      </c>
      <c r="G78" s="12">
        <v>341947.795065</v>
      </c>
      <c r="H78" s="12">
        <v>287244.464203</v>
      </c>
      <c r="I78" s="12">
        <v>292710.78277</v>
      </c>
      <c r="J78" s="12">
        <v>297416.29295599996</v>
      </c>
      <c r="K78" s="12">
        <v>359637.52619</v>
      </c>
      <c r="L78" s="12">
        <v>345404.748917</v>
      </c>
      <c r="M78" s="12">
        <v>274730.272303</v>
      </c>
      <c r="N78" s="12">
        <v>300466.819653</v>
      </c>
      <c r="O78" s="12">
        <v>303465.441839</v>
      </c>
      <c r="P78" s="12">
        <v>263096.689505</v>
      </c>
      <c r="Q78" s="12">
        <v>3572828.6080630007</v>
      </c>
    </row>
    <row r="79" spans="3:17" ht="9">
      <c r="C79" s="2" t="s">
        <v>83</v>
      </c>
      <c r="D79" s="1" t="s">
        <v>84</v>
      </c>
      <c r="E79" s="12">
        <v>2585.257573</v>
      </c>
      <c r="F79" s="12">
        <v>1262.763146</v>
      </c>
      <c r="G79" s="12">
        <v>5089.136147</v>
      </c>
      <c r="H79" s="12">
        <v>1240.917642</v>
      </c>
      <c r="I79" s="12">
        <v>8827.561244</v>
      </c>
      <c r="J79" s="12">
        <v>11075.148927999999</v>
      </c>
      <c r="K79" s="12">
        <v>5572.953624</v>
      </c>
      <c r="L79" s="12">
        <v>27574.431852</v>
      </c>
      <c r="M79" s="12">
        <v>26100.853565999998</v>
      </c>
      <c r="N79" s="12">
        <v>1822.243405</v>
      </c>
      <c r="O79" s="12">
        <v>4532.943116</v>
      </c>
      <c r="P79" s="12">
        <v>45345.147194</v>
      </c>
      <c r="Q79" s="12">
        <v>141029.357437</v>
      </c>
    </row>
    <row r="80" spans="5:17" ht="9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9">
      <c r="B81" s="3" t="s">
        <v>139</v>
      </c>
      <c r="E81" s="15">
        <f aca="true" t="shared" si="8" ref="E81:Q81">SUM(E82:E89)</f>
        <v>283961.163037</v>
      </c>
      <c r="F81" s="15">
        <f t="shared" si="8"/>
        <v>278921.25483999995</v>
      </c>
      <c r="G81" s="15">
        <f t="shared" si="8"/>
        <v>308977.189984</v>
      </c>
      <c r="H81" s="15">
        <f t="shared" si="8"/>
        <v>223835.777573</v>
      </c>
      <c r="I81" s="15">
        <f t="shared" si="8"/>
        <v>224081.2466</v>
      </c>
      <c r="J81" s="15">
        <f t="shared" si="8"/>
        <v>266820.71978700004</v>
      </c>
      <c r="K81" s="15">
        <f t="shared" si="8"/>
        <v>286270.604919</v>
      </c>
      <c r="L81" s="15">
        <f t="shared" si="8"/>
        <v>308481.911343</v>
      </c>
      <c r="M81" s="15">
        <f t="shared" si="8"/>
        <v>336178.70450800005</v>
      </c>
      <c r="N81" s="15">
        <f t="shared" si="8"/>
        <v>305244.114903</v>
      </c>
      <c r="O81" s="15">
        <f t="shared" si="8"/>
        <v>298910.1285</v>
      </c>
      <c r="P81" s="15">
        <f t="shared" si="8"/>
        <v>302120.79066</v>
      </c>
      <c r="Q81" s="15">
        <f t="shared" si="8"/>
        <v>3423803.6066539995</v>
      </c>
    </row>
    <row r="82" spans="3:17" ht="9">
      <c r="C82" s="2" t="s">
        <v>85</v>
      </c>
      <c r="D82" s="1" t="s">
        <v>86</v>
      </c>
      <c r="E82" s="12">
        <v>9022.300736</v>
      </c>
      <c r="F82" s="12">
        <v>10285.225923</v>
      </c>
      <c r="G82" s="12">
        <v>12643.441657</v>
      </c>
      <c r="H82" s="12">
        <v>7442.540688</v>
      </c>
      <c r="I82" s="12">
        <v>10968.063348</v>
      </c>
      <c r="J82" s="12">
        <v>13093.273781</v>
      </c>
      <c r="K82" s="12">
        <v>16241.250335</v>
      </c>
      <c r="L82" s="12">
        <v>12239.099629</v>
      </c>
      <c r="M82" s="12">
        <v>12478.001779999999</v>
      </c>
      <c r="N82" s="12">
        <v>13643.65267</v>
      </c>
      <c r="O82" s="12">
        <v>11624.791040999999</v>
      </c>
      <c r="P82" s="12">
        <v>11779.167540999999</v>
      </c>
      <c r="Q82" s="12">
        <v>141460.809129</v>
      </c>
    </row>
    <row r="83" spans="3:17" ht="9">
      <c r="C83" s="2" t="s">
        <v>87</v>
      </c>
      <c r="D83" s="1" t="s">
        <v>125</v>
      </c>
      <c r="E83" s="12">
        <v>23555.255003</v>
      </c>
      <c r="F83" s="12">
        <v>20394.050427000002</v>
      </c>
      <c r="G83" s="12">
        <v>19369.703034000002</v>
      </c>
      <c r="H83" s="12">
        <v>18583.453866</v>
      </c>
      <c r="I83" s="12">
        <v>19997.355092</v>
      </c>
      <c r="J83" s="12">
        <v>19279.674782000002</v>
      </c>
      <c r="K83" s="12">
        <v>22361.878941</v>
      </c>
      <c r="L83" s="12">
        <v>21150.224438999998</v>
      </c>
      <c r="M83" s="12">
        <v>19655.383733</v>
      </c>
      <c r="N83" s="12">
        <v>17291.170951</v>
      </c>
      <c r="O83" s="12">
        <v>19457.998041000003</v>
      </c>
      <c r="P83" s="12">
        <v>20039.631409</v>
      </c>
      <c r="Q83" s="12">
        <v>241135.779718</v>
      </c>
    </row>
    <row r="84" spans="3:17" ht="9">
      <c r="C84" s="2" t="s">
        <v>88</v>
      </c>
      <c r="D84" s="1" t="s">
        <v>126</v>
      </c>
      <c r="E84" s="12">
        <v>9785.122618000001</v>
      </c>
      <c r="F84" s="12">
        <v>9151.746446000001</v>
      </c>
      <c r="G84" s="12">
        <v>8975.628186</v>
      </c>
      <c r="H84" s="12">
        <v>5229.915558000001</v>
      </c>
      <c r="I84" s="12">
        <v>4571.189111</v>
      </c>
      <c r="J84" s="12">
        <v>6784.590118</v>
      </c>
      <c r="K84" s="12">
        <v>8003.6844790000005</v>
      </c>
      <c r="L84" s="12">
        <v>9973.743609</v>
      </c>
      <c r="M84" s="12">
        <v>7942.8183739999995</v>
      </c>
      <c r="N84" s="12">
        <v>9873.548667</v>
      </c>
      <c r="O84" s="12">
        <v>11594.992914999999</v>
      </c>
      <c r="P84" s="12">
        <v>13150.183641000001</v>
      </c>
      <c r="Q84" s="12">
        <v>105037.16372199998</v>
      </c>
    </row>
    <row r="85" spans="3:17" ht="9">
      <c r="C85" s="2" t="s">
        <v>89</v>
      </c>
      <c r="D85" s="1" t="s">
        <v>90</v>
      </c>
      <c r="E85" s="12">
        <v>60125.673924</v>
      </c>
      <c r="F85" s="12">
        <v>63946.489786</v>
      </c>
      <c r="G85" s="12">
        <v>91245.971911</v>
      </c>
      <c r="H85" s="12">
        <v>48309.560788999996</v>
      </c>
      <c r="I85" s="12">
        <v>40023.585083</v>
      </c>
      <c r="J85" s="12">
        <v>58063.818567</v>
      </c>
      <c r="K85" s="12">
        <v>50602.802867</v>
      </c>
      <c r="L85" s="12">
        <v>67863.217481</v>
      </c>
      <c r="M85" s="12">
        <v>69953.101162</v>
      </c>
      <c r="N85" s="12">
        <v>58330.555843999995</v>
      </c>
      <c r="O85" s="12">
        <v>48906.596929</v>
      </c>
      <c r="P85" s="12">
        <v>52876.910817</v>
      </c>
      <c r="Q85" s="12">
        <v>710248.2851599999</v>
      </c>
    </row>
    <row r="86" spans="3:17" ht="9">
      <c r="C86" s="2" t="s">
        <v>91</v>
      </c>
      <c r="D86" s="1" t="s">
        <v>92</v>
      </c>
      <c r="E86" s="12">
        <v>34939.385909000004</v>
      </c>
      <c r="F86" s="12">
        <v>37800.139983999994</v>
      </c>
      <c r="G86" s="12">
        <v>35627.671534</v>
      </c>
      <c r="H86" s="12">
        <v>20771.35295</v>
      </c>
      <c r="I86" s="12">
        <v>21275.311819</v>
      </c>
      <c r="J86" s="12">
        <v>26276.064055</v>
      </c>
      <c r="K86" s="12">
        <v>33322.003329</v>
      </c>
      <c r="L86" s="12">
        <v>41187.154139</v>
      </c>
      <c r="M86" s="12">
        <v>40706.119499</v>
      </c>
      <c r="N86" s="12">
        <v>32686.714438000003</v>
      </c>
      <c r="O86" s="12">
        <v>35416.009185999996</v>
      </c>
      <c r="P86" s="12">
        <v>36233.440034</v>
      </c>
      <c r="Q86" s="12">
        <v>396241.36687599996</v>
      </c>
    </row>
    <row r="87" spans="3:17" ht="9">
      <c r="C87" s="2" t="s">
        <v>93</v>
      </c>
      <c r="D87" s="1" t="s">
        <v>128</v>
      </c>
      <c r="E87" s="12">
        <v>41248.969354999994</v>
      </c>
      <c r="F87" s="12">
        <v>36327.30399</v>
      </c>
      <c r="G87" s="12">
        <v>39994.294444</v>
      </c>
      <c r="H87" s="12">
        <v>38607.487129</v>
      </c>
      <c r="I87" s="12">
        <v>36815.916538000005</v>
      </c>
      <c r="J87" s="12">
        <v>41125.85038</v>
      </c>
      <c r="K87" s="12">
        <v>44711.27791700001</v>
      </c>
      <c r="L87" s="12">
        <v>44124.654279</v>
      </c>
      <c r="M87" s="12">
        <v>43501.238998</v>
      </c>
      <c r="N87" s="12">
        <v>40849.379279</v>
      </c>
      <c r="O87" s="12">
        <v>41494.894294</v>
      </c>
      <c r="P87" s="12">
        <v>52761.77323</v>
      </c>
      <c r="Q87" s="12">
        <v>501563.039833</v>
      </c>
    </row>
    <row r="88" spans="3:17" ht="9">
      <c r="C88" s="2" t="s">
        <v>94</v>
      </c>
      <c r="D88" s="1" t="s">
        <v>127</v>
      </c>
      <c r="E88" s="12">
        <v>12225.225566</v>
      </c>
      <c r="F88" s="12">
        <v>11668.979084</v>
      </c>
      <c r="G88" s="12">
        <v>11546.418855</v>
      </c>
      <c r="H88" s="12">
        <v>11884.538421</v>
      </c>
      <c r="I88" s="12">
        <v>11662.670887</v>
      </c>
      <c r="J88" s="12">
        <v>11079.63899</v>
      </c>
      <c r="K88" s="12">
        <v>12813.315316</v>
      </c>
      <c r="L88" s="12">
        <v>11961.887935</v>
      </c>
      <c r="M88" s="12">
        <v>13768.963454</v>
      </c>
      <c r="N88" s="12">
        <v>15235.746143999999</v>
      </c>
      <c r="O88" s="12">
        <v>13033.674683000001</v>
      </c>
      <c r="P88" s="12">
        <v>14394.248822000001</v>
      </c>
      <c r="Q88" s="12">
        <v>151275.308157</v>
      </c>
    </row>
    <row r="89" spans="3:17" ht="9">
      <c r="C89" s="2" t="s">
        <v>95</v>
      </c>
      <c r="D89" s="1" t="s">
        <v>129</v>
      </c>
      <c r="E89" s="12">
        <v>93059.229926</v>
      </c>
      <c r="F89" s="12">
        <v>89347.3192</v>
      </c>
      <c r="G89" s="12">
        <v>89574.06036300001</v>
      </c>
      <c r="H89" s="12">
        <v>73006.928172</v>
      </c>
      <c r="I89" s="12">
        <v>78767.154722</v>
      </c>
      <c r="J89" s="12">
        <v>91117.80911399999</v>
      </c>
      <c r="K89" s="12">
        <v>98214.391735</v>
      </c>
      <c r="L89" s="12">
        <v>99981.92983200001</v>
      </c>
      <c r="M89" s="12">
        <v>128173.077508</v>
      </c>
      <c r="N89" s="12">
        <v>117333.34691</v>
      </c>
      <c r="O89" s="12">
        <v>117381.171411</v>
      </c>
      <c r="P89" s="12">
        <v>100885.435166</v>
      </c>
      <c r="Q89" s="12">
        <v>1176841.8540589998</v>
      </c>
    </row>
    <row r="90" spans="5:17" ht="9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ht="9">
      <c r="B91" s="3" t="s">
        <v>140</v>
      </c>
      <c r="E91" s="16">
        <f aca="true" t="shared" si="9" ref="E91:Q91">E92+E93</f>
        <v>6.210081</v>
      </c>
      <c r="F91" s="16">
        <f t="shared" si="9"/>
        <v>0</v>
      </c>
      <c r="G91" s="16">
        <f t="shared" si="9"/>
        <v>8.339064</v>
      </c>
      <c r="H91" s="16">
        <f t="shared" si="9"/>
        <v>7.911886000000001</v>
      </c>
      <c r="I91" s="16">
        <f t="shared" si="9"/>
        <v>0</v>
      </c>
      <c r="J91" s="16">
        <f t="shared" si="9"/>
        <v>43.096956999999996</v>
      </c>
      <c r="K91" s="16">
        <f t="shared" si="9"/>
        <v>38.887429</v>
      </c>
      <c r="L91" s="16">
        <f t="shared" si="9"/>
        <v>15.36837</v>
      </c>
      <c r="M91" s="16">
        <f t="shared" si="9"/>
        <v>8.557932000000001</v>
      </c>
      <c r="N91" s="16">
        <f t="shared" si="9"/>
        <v>11.744022999999999</v>
      </c>
      <c r="O91" s="16">
        <f t="shared" si="9"/>
        <v>0.113229</v>
      </c>
      <c r="P91" s="16">
        <f t="shared" si="9"/>
        <v>8.556587</v>
      </c>
      <c r="Q91" s="16">
        <f t="shared" si="9"/>
        <v>148.785558</v>
      </c>
    </row>
    <row r="92" spans="3:17" ht="9">
      <c r="C92" s="2" t="s">
        <v>96</v>
      </c>
      <c r="D92" s="1" t="s">
        <v>97</v>
      </c>
      <c r="E92" s="12">
        <v>0.461586</v>
      </c>
      <c r="F92" s="12"/>
      <c r="G92" s="12"/>
      <c r="H92" s="12"/>
      <c r="I92" s="12"/>
      <c r="J92" s="12">
        <v>20.955</v>
      </c>
      <c r="K92" s="12">
        <v>21.001493999999997</v>
      </c>
      <c r="L92" s="12"/>
      <c r="M92" s="12"/>
      <c r="N92" s="12"/>
      <c r="O92" s="12">
        <v>0.113229</v>
      </c>
      <c r="P92" s="12"/>
      <c r="Q92" s="12">
        <v>42.53130899999999</v>
      </c>
    </row>
    <row r="93" spans="3:17" ht="9">
      <c r="C93" s="2" t="s">
        <v>98</v>
      </c>
      <c r="D93" s="1" t="s">
        <v>99</v>
      </c>
      <c r="E93" s="12">
        <v>5.748495</v>
      </c>
      <c r="F93" s="12"/>
      <c r="G93" s="12">
        <v>8.339064</v>
      </c>
      <c r="H93" s="12">
        <v>7.911886000000001</v>
      </c>
      <c r="I93" s="12"/>
      <c r="J93" s="12">
        <v>22.141956999999998</v>
      </c>
      <c r="K93" s="12">
        <v>17.885935</v>
      </c>
      <c r="L93" s="12">
        <v>15.36837</v>
      </c>
      <c r="M93" s="12">
        <v>8.557932000000001</v>
      </c>
      <c r="N93" s="12">
        <v>11.744022999999999</v>
      </c>
      <c r="O93" s="12"/>
      <c r="P93" s="12">
        <v>8.556587</v>
      </c>
      <c r="Q93" s="12">
        <v>106.25424900000002</v>
      </c>
    </row>
    <row r="94" spans="2:17" ht="9">
      <c r="B94" s="4"/>
      <c r="C94" s="5"/>
      <c r="D94" s="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ht="9">
      <c r="B95" s="1"/>
      <c r="C95" s="4" t="s">
        <v>151</v>
      </c>
      <c r="D95" s="6"/>
      <c r="E95" s="13"/>
      <c r="F95" s="13">
        <v>0.004248999999999999</v>
      </c>
      <c r="G95" s="13"/>
      <c r="H95" s="13">
        <v>0.015142</v>
      </c>
      <c r="I95" s="13">
        <v>0.200316</v>
      </c>
      <c r="J95" s="13">
        <v>0.117377</v>
      </c>
      <c r="K95" s="13">
        <v>1.068182</v>
      </c>
      <c r="L95" s="13"/>
      <c r="M95" s="13"/>
      <c r="N95" s="13"/>
      <c r="O95" s="13">
        <v>0.011186</v>
      </c>
      <c r="P95" s="13"/>
      <c r="Q95" s="13">
        <v>1.4164519999999998</v>
      </c>
    </row>
    <row r="96" spans="2:17" ht="9">
      <c r="B96" s="7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ht="9">
      <c r="B97" s="17" t="s">
        <v>152</v>
      </c>
    </row>
    <row r="98" ht="9">
      <c r="B98" s="1" t="s">
        <v>153</v>
      </c>
    </row>
    <row r="99" ht="9">
      <c r="B99" s="1"/>
    </row>
    <row r="100" ht="9">
      <c r="B100" s="1" t="s">
        <v>154</v>
      </c>
    </row>
    <row r="101" spans="2:17" ht="9">
      <c r="B101" s="1" t="s">
        <v>155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</sheetData>
  <sheetProtection/>
  <mergeCells count="3">
    <mergeCell ref="B8:D8"/>
    <mergeCell ref="E5:Q5"/>
    <mergeCell ref="B5:D6"/>
  </mergeCells>
  <printOptions/>
  <pageMargins left="0.7" right="0.7" top="0.75" bottom="0.75" header="0.3" footer="0.3"/>
  <pageSetup horizontalDpi="120" verticalDpi="120" orientation="portrait" paperSize="9" r:id="rId1"/>
  <ignoredErrors>
    <ignoredError sqref="C11:C20 C22:C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Q101"/>
  <sheetViews>
    <sheetView zoomScalePageLayoutView="0" workbookViewId="0" topLeftCell="A1">
      <selection activeCell="B120" sqref="B120"/>
    </sheetView>
  </sheetViews>
  <sheetFormatPr defaultColWidth="11.421875" defaultRowHeight="15"/>
  <cols>
    <col min="1" max="1" width="2.140625" style="1" customWidth="1"/>
    <col min="2" max="2" width="10.421875" style="3" customWidth="1"/>
    <col min="3" max="3" width="5.8515625" style="2" customWidth="1"/>
    <col min="4" max="4" width="88.57421875" style="1" customWidth="1"/>
    <col min="5" max="17" width="11.421875" style="1" customWidth="1"/>
    <col min="18" max="16384" width="11.421875" style="1" customWidth="1"/>
  </cols>
  <sheetData>
    <row r="2" ht="9">
      <c r="B2" s="19" t="s">
        <v>161</v>
      </c>
    </row>
    <row r="3" ht="12" customHeight="1">
      <c r="B3" s="11" t="s">
        <v>164</v>
      </c>
    </row>
    <row r="5" spans="2:17" ht="15" customHeight="1">
      <c r="B5" s="32" t="s">
        <v>142</v>
      </c>
      <c r="C5" s="32"/>
      <c r="D5" s="32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ht="9">
      <c r="B6" s="32"/>
      <c r="C6" s="32"/>
      <c r="D6" s="32"/>
      <c r="E6" s="10" t="s">
        <v>143</v>
      </c>
      <c r="F6" s="10" t="s">
        <v>144</v>
      </c>
      <c r="G6" s="10" t="s">
        <v>145</v>
      </c>
      <c r="H6" s="10" t="s">
        <v>146</v>
      </c>
      <c r="I6" s="10" t="s">
        <v>147</v>
      </c>
      <c r="J6" s="10" t="s">
        <v>148</v>
      </c>
      <c r="K6" s="10" t="s">
        <v>149</v>
      </c>
      <c r="L6" s="10" t="s">
        <v>156</v>
      </c>
      <c r="M6" s="10" t="s">
        <v>157</v>
      </c>
      <c r="N6" s="10" t="s">
        <v>158</v>
      </c>
      <c r="O6" s="10" t="s">
        <v>159</v>
      </c>
      <c r="P6" s="10" t="s">
        <v>160</v>
      </c>
      <c r="Q6" s="10" t="s">
        <v>150</v>
      </c>
    </row>
    <row r="8" spans="2:17" ht="9">
      <c r="B8" s="29" t="s">
        <v>141</v>
      </c>
      <c r="C8" s="29"/>
      <c r="D8" s="29"/>
      <c r="E8" s="14">
        <f aca="true" t="shared" si="0" ref="E8:Q8">E10+E22+E26+E37+E43+E48+E59+E70+E81+E91+E95</f>
        <v>3000084.4545289995</v>
      </c>
      <c r="F8" s="14">
        <f t="shared" si="0"/>
        <v>2673447.279151</v>
      </c>
      <c r="G8" s="14">
        <f t="shared" si="0"/>
        <v>2893066.18819</v>
      </c>
      <c r="H8" s="14">
        <f t="shared" si="0"/>
        <v>2835825.754932</v>
      </c>
      <c r="I8" s="14">
        <f t="shared" si="0"/>
        <v>2832167.6821439997</v>
      </c>
      <c r="J8" s="14">
        <f t="shared" si="0"/>
        <v>2981120.442285</v>
      </c>
      <c r="K8" s="14">
        <f t="shared" si="0"/>
        <v>2852971.3107299996</v>
      </c>
      <c r="L8" s="14">
        <f t="shared" si="0"/>
        <v>3286911.234243</v>
      </c>
      <c r="M8" s="14">
        <f t="shared" si="0"/>
        <v>3278242.1188399997</v>
      </c>
      <c r="N8" s="14">
        <f t="shared" si="0"/>
        <v>3299408.8649680004</v>
      </c>
      <c r="O8" s="14">
        <f t="shared" si="0"/>
        <v>3106784.293041</v>
      </c>
      <c r="P8" s="14">
        <f t="shared" si="0"/>
        <v>3107703.4514590004</v>
      </c>
      <c r="Q8" s="14">
        <f t="shared" si="0"/>
        <v>36147733.074512</v>
      </c>
    </row>
    <row r="10" spans="2:17" ht="9">
      <c r="B10" s="3" t="s">
        <v>130</v>
      </c>
      <c r="E10" s="14">
        <f aca="true" t="shared" si="1" ref="E10:Q10">SUM(E11:E20)</f>
        <v>336684.22049499996</v>
      </c>
      <c r="F10" s="14">
        <f t="shared" si="1"/>
        <v>250097.480765</v>
      </c>
      <c r="G10" s="14">
        <f t="shared" si="1"/>
        <v>317991.061442</v>
      </c>
      <c r="H10" s="14">
        <f t="shared" si="1"/>
        <v>260918.991915</v>
      </c>
      <c r="I10" s="14">
        <f t="shared" si="1"/>
        <v>272536.744473</v>
      </c>
      <c r="J10" s="14">
        <f t="shared" si="1"/>
        <v>293583.71242199995</v>
      </c>
      <c r="K10" s="14">
        <f t="shared" si="1"/>
        <v>280009.37912600004</v>
      </c>
      <c r="L10" s="14">
        <f t="shared" si="1"/>
        <v>394281.13572</v>
      </c>
      <c r="M10" s="14">
        <f t="shared" si="1"/>
        <v>322508.705298</v>
      </c>
      <c r="N10" s="14">
        <f t="shared" si="1"/>
        <v>305340.52128499997</v>
      </c>
      <c r="O10" s="14">
        <f t="shared" si="1"/>
        <v>269679.98602600006</v>
      </c>
      <c r="P10" s="14">
        <f t="shared" si="1"/>
        <v>245732.298222</v>
      </c>
      <c r="Q10" s="14">
        <f t="shared" si="1"/>
        <v>3549364.237189</v>
      </c>
    </row>
    <row r="11" spans="3:17" ht="9">
      <c r="C11" s="2" t="s">
        <v>0</v>
      </c>
      <c r="D11" s="1" t="s">
        <v>100</v>
      </c>
      <c r="E11" s="12">
        <v>831.703483</v>
      </c>
      <c r="F11" s="12">
        <v>2107.031953</v>
      </c>
      <c r="G11" s="12">
        <v>1506.105406</v>
      </c>
      <c r="H11" s="12">
        <v>1588.464651</v>
      </c>
      <c r="I11" s="12">
        <v>923.930169</v>
      </c>
      <c r="J11" s="12">
        <v>2354.197654</v>
      </c>
      <c r="K11" s="12">
        <v>619.0948810000001</v>
      </c>
      <c r="L11" s="12">
        <v>3085.380746</v>
      </c>
      <c r="M11" s="12">
        <v>687.098108</v>
      </c>
      <c r="N11" s="12">
        <v>1959.3180849999999</v>
      </c>
      <c r="O11" s="12">
        <v>2035.56647</v>
      </c>
      <c r="P11" s="12">
        <v>956.68888</v>
      </c>
      <c r="Q11" s="12">
        <v>18654.580486000006</v>
      </c>
    </row>
    <row r="12" spans="3:17" ht="9">
      <c r="C12" s="2" t="s">
        <v>1</v>
      </c>
      <c r="D12" s="1" t="s">
        <v>2</v>
      </c>
      <c r="E12" s="12">
        <v>8711.027219</v>
      </c>
      <c r="F12" s="12">
        <v>9220.767891000001</v>
      </c>
      <c r="G12" s="12">
        <v>11513.985323</v>
      </c>
      <c r="H12" s="12">
        <v>10458.564817</v>
      </c>
      <c r="I12" s="12">
        <v>12676.646112</v>
      </c>
      <c r="J12" s="12">
        <v>13532.480207</v>
      </c>
      <c r="K12" s="12">
        <v>11841.263603</v>
      </c>
      <c r="L12" s="12">
        <v>13932.906981</v>
      </c>
      <c r="M12" s="12">
        <v>10099.828934000001</v>
      </c>
      <c r="N12" s="12">
        <v>8530.167716</v>
      </c>
      <c r="O12" s="12">
        <v>11217.736421</v>
      </c>
      <c r="P12" s="12">
        <v>11094.559551</v>
      </c>
      <c r="Q12" s="12">
        <v>132829.934775</v>
      </c>
    </row>
    <row r="13" spans="3:17" ht="9">
      <c r="C13" s="2" t="s">
        <v>3</v>
      </c>
      <c r="D13" s="1" t="s">
        <v>101</v>
      </c>
      <c r="E13" s="12">
        <v>41890.853143</v>
      </c>
      <c r="F13" s="12">
        <v>28222.380484999998</v>
      </c>
      <c r="G13" s="12">
        <v>24867.212054</v>
      </c>
      <c r="H13" s="12">
        <v>11937.49725</v>
      </c>
      <c r="I13" s="12">
        <v>6697.1737379999995</v>
      </c>
      <c r="J13" s="12">
        <v>6255.2404129999995</v>
      </c>
      <c r="K13" s="12">
        <v>8950.240559</v>
      </c>
      <c r="L13" s="12">
        <v>10739.071274</v>
      </c>
      <c r="M13" s="12">
        <v>8291.4686</v>
      </c>
      <c r="N13" s="12">
        <v>8453.71366</v>
      </c>
      <c r="O13" s="12">
        <v>9705.385891</v>
      </c>
      <c r="P13" s="12">
        <v>11213.747317</v>
      </c>
      <c r="Q13" s="12">
        <v>177223.984384</v>
      </c>
    </row>
    <row r="14" spans="3:17" ht="9">
      <c r="C14" s="2" t="s">
        <v>4</v>
      </c>
      <c r="D14" s="1" t="s">
        <v>102</v>
      </c>
      <c r="E14" s="12">
        <v>17489.307940000002</v>
      </c>
      <c r="F14" s="12">
        <v>17942.195335</v>
      </c>
      <c r="G14" s="12">
        <v>18630.312686999998</v>
      </c>
      <c r="H14" s="12">
        <v>17671.658945</v>
      </c>
      <c r="I14" s="12">
        <v>20046.101875999997</v>
      </c>
      <c r="J14" s="12">
        <v>20080.030461</v>
      </c>
      <c r="K14" s="12">
        <v>22955.010848</v>
      </c>
      <c r="L14" s="12">
        <v>21949.845143</v>
      </c>
      <c r="M14" s="12">
        <v>21407.093171</v>
      </c>
      <c r="N14" s="12">
        <v>16912.498078</v>
      </c>
      <c r="O14" s="12">
        <v>21728.904681</v>
      </c>
      <c r="P14" s="12">
        <v>25138.722926</v>
      </c>
      <c r="Q14" s="12">
        <v>241951.682091</v>
      </c>
    </row>
    <row r="15" spans="3:17" ht="9">
      <c r="C15" s="2" t="s">
        <v>5</v>
      </c>
      <c r="D15" s="1" t="s">
        <v>6</v>
      </c>
      <c r="E15" s="12">
        <v>143865.73082499998</v>
      </c>
      <c r="F15" s="12">
        <v>83491.733183</v>
      </c>
      <c r="G15" s="12">
        <v>114327.24726199999</v>
      </c>
      <c r="H15" s="12">
        <v>103790.032023</v>
      </c>
      <c r="I15" s="12">
        <v>106901.016351</v>
      </c>
      <c r="J15" s="12">
        <v>135533.934213</v>
      </c>
      <c r="K15" s="12">
        <v>110388.136257</v>
      </c>
      <c r="L15" s="12">
        <v>145975.02206400002</v>
      </c>
      <c r="M15" s="12">
        <v>131635.568623</v>
      </c>
      <c r="N15" s="12">
        <v>128509.470619</v>
      </c>
      <c r="O15" s="12">
        <v>87832.790932</v>
      </c>
      <c r="P15" s="12">
        <v>58290.669328</v>
      </c>
      <c r="Q15" s="12">
        <v>1350541.3516799998</v>
      </c>
    </row>
    <row r="16" spans="3:17" ht="9">
      <c r="C16" s="2" t="s">
        <v>7</v>
      </c>
      <c r="D16" s="1" t="s">
        <v>8</v>
      </c>
      <c r="E16" s="12">
        <v>20213.108228999998</v>
      </c>
      <c r="F16" s="12">
        <v>20669.871432999997</v>
      </c>
      <c r="G16" s="12">
        <v>29044.342274</v>
      </c>
      <c r="H16" s="12">
        <v>24098.956455</v>
      </c>
      <c r="I16" s="12">
        <v>24225.56424</v>
      </c>
      <c r="J16" s="12">
        <v>20118.841564</v>
      </c>
      <c r="K16" s="12">
        <v>22466.320077</v>
      </c>
      <c r="L16" s="12">
        <v>23025.447731</v>
      </c>
      <c r="M16" s="12">
        <v>19704.789872</v>
      </c>
      <c r="N16" s="12">
        <v>23933.034018</v>
      </c>
      <c r="O16" s="12">
        <v>24931.347608</v>
      </c>
      <c r="P16" s="12">
        <v>22400.800370999998</v>
      </c>
      <c r="Q16" s="12">
        <v>274832.423872</v>
      </c>
    </row>
    <row r="17" spans="3:17" ht="9">
      <c r="C17" s="2" t="s">
        <v>9</v>
      </c>
      <c r="D17" s="1" t="s">
        <v>103</v>
      </c>
      <c r="E17" s="12">
        <v>18698.312518</v>
      </c>
      <c r="F17" s="12">
        <v>13304.235536</v>
      </c>
      <c r="G17" s="12">
        <v>25884.861707</v>
      </c>
      <c r="H17" s="12">
        <v>16566.668514</v>
      </c>
      <c r="I17" s="12">
        <v>15490.446612</v>
      </c>
      <c r="J17" s="12">
        <v>13783.592777</v>
      </c>
      <c r="K17" s="12">
        <v>13223.209148</v>
      </c>
      <c r="L17" s="12">
        <v>40839.691845</v>
      </c>
      <c r="M17" s="12">
        <v>18648.974245</v>
      </c>
      <c r="N17" s="12">
        <v>13595.633152</v>
      </c>
      <c r="O17" s="12">
        <v>15622.463653</v>
      </c>
      <c r="P17" s="12">
        <v>28054.73553</v>
      </c>
      <c r="Q17" s="12">
        <v>233712.825237</v>
      </c>
    </row>
    <row r="18" spans="3:17" ht="9">
      <c r="C18" s="2" t="s">
        <v>10</v>
      </c>
      <c r="D18" s="1" t="s">
        <v>104</v>
      </c>
      <c r="E18" s="12">
        <v>10484.423235</v>
      </c>
      <c r="F18" s="12">
        <v>10092.000244</v>
      </c>
      <c r="G18" s="12">
        <v>10973.177538</v>
      </c>
      <c r="H18" s="12">
        <v>9096.047062000001</v>
      </c>
      <c r="I18" s="12">
        <v>9144.074347</v>
      </c>
      <c r="J18" s="12">
        <v>9091.082107999999</v>
      </c>
      <c r="K18" s="12">
        <v>10110.585255999998</v>
      </c>
      <c r="L18" s="12">
        <v>13520.259841</v>
      </c>
      <c r="M18" s="12">
        <v>12052.400540999999</v>
      </c>
      <c r="N18" s="12">
        <v>12343.159876</v>
      </c>
      <c r="O18" s="12">
        <v>12121.516414999998</v>
      </c>
      <c r="P18" s="12">
        <v>10804.505094</v>
      </c>
      <c r="Q18" s="12">
        <v>129833.23155699999</v>
      </c>
    </row>
    <row r="19" spans="3:17" ht="9">
      <c r="C19" s="2" t="s">
        <v>11</v>
      </c>
      <c r="D19" s="1" t="s">
        <v>12</v>
      </c>
      <c r="E19" s="12">
        <v>45646.173417000005</v>
      </c>
      <c r="F19" s="12">
        <v>34719.100261</v>
      </c>
      <c r="G19" s="12">
        <v>47562.252741</v>
      </c>
      <c r="H19" s="12">
        <v>36660.837058</v>
      </c>
      <c r="I19" s="12">
        <v>45349.208033</v>
      </c>
      <c r="J19" s="12">
        <v>48294.390518</v>
      </c>
      <c r="K19" s="12">
        <v>54501.293086000005</v>
      </c>
      <c r="L19" s="12">
        <v>84353.151772</v>
      </c>
      <c r="M19" s="12">
        <v>68445.730473</v>
      </c>
      <c r="N19" s="12">
        <v>57382.83764</v>
      </c>
      <c r="O19" s="12">
        <v>52879.855693000005</v>
      </c>
      <c r="P19" s="12">
        <v>45610.33628</v>
      </c>
      <c r="Q19" s="12">
        <v>621405.166972</v>
      </c>
    </row>
    <row r="20" spans="3:17" ht="9">
      <c r="C20" s="2" t="s">
        <v>13</v>
      </c>
      <c r="D20" s="1" t="s">
        <v>14</v>
      </c>
      <c r="E20" s="12">
        <v>28853.580486000003</v>
      </c>
      <c r="F20" s="12">
        <v>30328.164444</v>
      </c>
      <c r="G20" s="12">
        <v>33681.564450000005</v>
      </c>
      <c r="H20" s="12">
        <v>29050.26514</v>
      </c>
      <c r="I20" s="12">
        <v>31082.582995</v>
      </c>
      <c r="J20" s="12">
        <v>24539.922507</v>
      </c>
      <c r="K20" s="12">
        <v>24954.225411</v>
      </c>
      <c r="L20" s="12">
        <v>36860.358323</v>
      </c>
      <c r="M20" s="12">
        <v>31535.752731</v>
      </c>
      <c r="N20" s="12">
        <v>33720.688441</v>
      </c>
      <c r="O20" s="12">
        <v>31604.418262</v>
      </c>
      <c r="P20" s="12">
        <v>32167.532945</v>
      </c>
      <c r="Q20" s="12">
        <v>368379.056135</v>
      </c>
    </row>
    <row r="21" spans="5:17" ht="9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9">
      <c r="B22" s="3" t="s">
        <v>131</v>
      </c>
      <c r="E22" s="15">
        <f aca="true" t="shared" si="2" ref="E22:Q22">SUM(E23:E24)</f>
        <v>8617.896405</v>
      </c>
      <c r="F22" s="15">
        <f t="shared" si="2"/>
        <v>10843.637461999999</v>
      </c>
      <c r="G22" s="15">
        <f t="shared" si="2"/>
        <v>13179.292446</v>
      </c>
      <c r="H22" s="15">
        <f t="shared" si="2"/>
        <v>12333.014917999999</v>
      </c>
      <c r="I22" s="15">
        <f t="shared" si="2"/>
        <v>14471.567776</v>
      </c>
      <c r="J22" s="15">
        <f t="shared" si="2"/>
        <v>9949.455814</v>
      </c>
      <c r="K22" s="15">
        <f t="shared" si="2"/>
        <v>6970.0235</v>
      </c>
      <c r="L22" s="15">
        <f t="shared" si="2"/>
        <v>9883.157719</v>
      </c>
      <c r="M22" s="15">
        <f t="shared" si="2"/>
        <v>15684.089199000002</v>
      </c>
      <c r="N22" s="15">
        <f t="shared" si="2"/>
        <v>14178.413148</v>
      </c>
      <c r="O22" s="15">
        <f t="shared" si="2"/>
        <v>18442.677898</v>
      </c>
      <c r="P22" s="15">
        <f t="shared" si="2"/>
        <v>14962.857963999999</v>
      </c>
      <c r="Q22" s="15">
        <f t="shared" si="2"/>
        <v>149516.08424899998</v>
      </c>
    </row>
    <row r="23" spans="3:17" ht="9">
      <c r="C23" s="2" t="s">
        <v>15</v>
      </c>
      <c r="D23" s="1" t="s">
        <v>16</v>
      </c>
      <c r="E23" s="12">
        <v>6535.991689</v>
      </c>
      <c r="F23" s="12">
        <v>7244.662278</v>
      </c>
      <c r="G23" s="12">
        <v>9634.649166</v>
      </c>
      <c r="H23" s="12">
        <v>11174.461040999999</v>
      </c>
      <c r="I23" s="12">
        <v>9466.93171</v>
      </c>
      <c r="J23" s="12">
        <v>9615.43482</v>
      </c>
      <c r="K23" s="12">
        <v>6144.571761</v>
      </c>
      <c r="L23" s="12">
        <v>8785.810507</v>
      </c>
      <c r="M23" s="12">
        <v>14505.138377000001</v>
      </c>
      <c r="N23" s="12">
        <v>11949.586803999999</v>
      </c>
      <c r="O23" s="12">
        <v>16502.780878</v>
      </c>
      <c r="P23" s="12">
        <v>12858.751688999999</v>
      </c>
      <c r="Q23" s="12">
        <v>124418.77071999999</v>
      </c>
    </row>
    <row r="24" spans="3:17" ht="9">
      <c r="C24" s="2" t="s">
        <v>17</v>
      </c>
      <c r="D24" s="1" t="s">
        <v>18</v>
      </c>
      <c r="E24" s="12">
        <v>2081.904716</v>
      </c>
      <c r="F24" s="12">
        <v>3598.975184</v>
      </c>
      <c r="G24" s="12">
        <v>3544.64328</v>
      </c>
      <c r="H24" s="12">
        <v>1158.553877</v>
      </c>
      <c r="I24" s="12">
        <v>5004.636066</v>
      </c>
      <c r="J24" s="12">
        <v>334.02099400000003</v>
      </c>
      <c r="K24" s="12">
        <v>825.451739</v>
      </c>
      <c r="L24" s="12">
        <v>1097.3472120000001</v>
      </c>
      <c r="M24" s="12">
        <v>1178.950822</v>
      </c>
      <c r="N24" s="12">
        <v>2228.826344</v>
      </c>
      <c r="O24" s="12">
        <v>1939.89702</v>
      </c>
      <c r="P24" s="12">
        <v>2104.106275</v>
      </c>
      <c r="Q24" s="12">
        <v>25097.313529</v>
      </c>
    </row>
    <row r="25" spans="5:17" ht="9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9">
      <c r="B26" s="3" t="s">
        <v>132</v>
      </c>
      <c r="E26" s="15">
        <f aca="true" t="shared" si="3" ref="E26:Q26">SUM(E27:E35)</f>
        <v>70628.802079</v>
      </c>
      <c r="F26" s="15">
        <f t="shared" si="3"/>
        <v>53788.57468599999</v>
      </c>
      <c r="G26" s="15">
        <f t="shared" si="3"/>
        <v>76768.87534</v>
      </c>
      <c r="H26" s="15">
        <f t="shared" si="3"/>
        <v>55487.22672</v>
      </c>
      <c r="I26" s="15">
        <f t="shared" si="3"/>
        <v>56305.305262</v>
      </c>
      <c r="J26" s="15">
        <f t="shared" si="3"/>
        <v>68869.077297</v>
      </c>
      <c r="K26" s="15">
        <f t="shared" si="3"/>
        <v>65698.157819</v>
      </c>
      <c r="L26" s="15">
        <f t="shared" si="3"/>
        <v>73709.183813</v>
      </c>
      <c r="M26" s="15">
        <f t="shared" si="3"/>
        <v>77608.910217</v>
      </c>
      <c r="N26" s="15">
        <f t="shared" si="3"/>
        <v>72372.677656</v>
      </c>
      <c r="O26" s="15">
        <f t="shared" si="3"/>
        <v>77291.183518</v>
      </c>
      <c r="P26" s="15">
        <f t="shared" si="3"/>
        <v>48512.906997</v>
      </c>
      <c r="Q26" s="15">
        <f t="shared" si="3"/>
        <v>797040.881404</v>
      </c>
    </row>
    <row r="27" spans="3:17" ht="9">
      <c r="C27" s="2" t="s">
        <v>19</v>
      </c>
      <c r="D27" s="1" t="s">
        <v>20</v>
      </c>
      <c r="E27" s="12">
        <v>98.99024899999999</v>
      </c>
      <c r="F27" s="12">
        <v>335.84155400000003</v>
      </c>
      <c r="G27" s="12">
        <v>244.547802</v>
      </c>
      <c r="H27" s="12">
        <v>153.496</v>
      </c>
      <c r="I27" s="12">
        <v>962.477262</v>
      </c>
      <c r="J27" s="12">
        <v>0.006118</v>
      </c>
      <c r="K27" s="12"/>
      <c r="L27" s="12">
        <v>143.8424</v>
      </c>
      <c r="M27" s="12">
        <v>0.071095</v>
      </c>
      <c r="N27" s="12"/>
      <c r="O27" s="12">
        <v>9.480056000000001</v>
      </c>
      <c r="P27" s="12">
        <v>259.855444</v>
      </c>
      <c r="Q27" s="12">
        <v>2208.60798</v>
      </c>
    </row>
    <row r="28" spans="3:17" ht="9">
      <c r="C28" s="2" t="s">
        <v>21</v>
      </c>
      <c r="D28" s="1" t="s">
        <v>22</v>
      </c>
      <c r="E28" s="12">
        <v>5733.298176</v>
      </c>
      <c r="F28" s="12">
        <v>16448.670474</v>
      </c>
      <c r="G28" s="12">
        <v>19964.7693</v>
      </c>
      <c r="H28" s="12">
        <v>6846.530299999999</v>
      </c>
      <c r="I28" s="12">
        <v>5790.738204</v>
      </c>
      <c r="J28" s="12">
        <v>11154.776434000001</v>
      </c>
      <c r="K28" s="12">
        <v>11293.427829</v>
      </c>
      <c r="L28" s="12">
        <v>18572.144590999997</v>
      </c>
      <c r="M28" s="12">
        <v>27252.502076</v>
      </c>
      <c r="N28" s="12">
        <v>12736.156244000002</v>
      </c>
      <c r="O28" s="12">
        <v>9828.261209</v>
      </c>
      <c r="P28" s="12">
        <v>6574.106877</v>
      </c>
      <c r="Q28" s="12">
        <v>152195.38171400002</v>
      </c>
    </row>
    <row r="29" spans="3:17" ht="9">
      <c r="C29" s="2" t="s">
        <v>23</v>
      </c>
      <c r="D29" s="1" t="s">
        <v>105</v>
      </c>
      <c r="E29" s="12">
        <v>3607.875884</v>
      </c>
      <c r="F29" s="12">
        <v>3311.2157850000003</v>
      </c>
      <c r="G29" s="12">
        <v>4175.142518000001</v>
      </c>
      <c r="H29" s="12">
        <v>4497.256995</v>
      </c>
      <c r="I29" s="12">
        <v>5429.254387</v>
      </c>
      <c r="J29" s="12">
        <v>3685.7601910000003</v>
      </c>
      <c r="K29" s="12">
        <v>3936.004508</v>
      </c>
      <c r="L29" s="12">
        <v>4607.715953</v>
      </c>
      <c r="M29" s="12">
        <v>3715.181209</v>
      </c>
      <c r="N29" s="12">
        <v>3282.166349</v>
      </c>
      <c r="O29" s="12">
        <v>4668.679119</v>
      </c>
      <c r="P29" s="12">
        <v>5369.206325</v>
      </c>
      <c r="Q29" s="12">
        <v>50285.459223000005</v>
      </c>
    </row>
    <row r="30" spans="3:17" ht="9">
      <c r="C30" s="2" t="s">
        <v>24</v>
      </c>
      <c r="D30" s="1" t="s">
        <v>25</v>
      </c>
      <c r="E30" s="12">
        <v>4450.500771</v>
      </c>
      <c r="F30" s="12">
        <v>2896.840729</v>
      </c>
      <c r="G30" s="12">
        <v>3848.358519</v>
      </c>
      <c r="H30" s="12">
        <v>4310.985167999999</v>
      </c>
      <c r="I30" s="12">
        <v>4238.6738700000005</v>
      </c>
      <c r="J30" s="12">
        <v>3329.3846710000003</v>
      </c>
      <c r="K30" s="12">
        <v>3059.469408</v>
      </c>
      <c r="L30" s="12">
        <v>4288.951072</v>
      </c>
      <c r="M30" s="12">
        <v>3041.2249810000003</v>
      </c>
      <c r="N30" s="12">
        <v>3602.007562</v>
      </c>
      <c r="O30" s="12">
        <v>3573.4054929999998</v>
      </c>
      <c r="P30" s="12">
        <v>3024.55842</v>
      </c>
      <c r="Q30" s="12">
        <v>43664.360664</v>
      </c>
    </row>
    <row r="31" spans="3:17" ht="9">
      <c r="C31" s="2" t="s">
        <v>26</v>
      </c>
      <c r="D31" s="1" t="s">
        <v>27</v>
      </c>
      <c r="E31" s="12">
        <v>6329.530187</v>
      </c>
      <c r="F31" s="12">
        <v>4433.40404</v>
      </c>
      <c r="G31" s="12">
        <v>4287.412153</v>
      </c>
      <c r="H31" s="12">
        <v>5026.837866000001</v>
      </c>
      <c r="I31" s="12">
        <v>5024.803980000001</v>
      </c>
      <c r="J31" s="12">
        <v>5265.6066390000005</v>
      </c>
      <c r="K31" s="12">
        <v>5528.5074620000005</v>
      </c>
      <c r="L31" s="12">
        <v>5230.514352</v>
      </c>
      <c r="M31" s="12">
        <v>3977.957298</v>
      </c>
      <c r="N31" s="12">
        <v>3882.66631</v>
      </c>
      <c r="O31" s="12">
        <v>6063.737763</v>
      </c>
      <c r="P31" s="12">
        <v>4401.231118</v>
      </c>
      <c r="Q31" s="12">
        <v>59452.209168</v>
      </c>
    </row>
    <row r="32" spans="3:17" ht="9">
      <c r="C32" s="2" t="s">
        <v>28</v>
      </c>
      <c r="D32" s="1" t="s">
        <v>29</v>
      </c>
      <c r="E32" s="12">
        <v>13487.181028</v>
      </c>
      <c r="F32" s="12">
        <v>12051.065989</v>
      </c>
      <c r="G32" s="12">
        <v>13662.275554</v>
      </c>
      <c r="H32" s="12">
        <v>14010.986556</v>
      </c>
      <c r="I32" s="12">
        <v>13800.000468</v>
      </c>
      <c r="J32" s="12">
        <v>9487.858175000001</v>
      </c>
      <c r="K32" s="12">
        <v>11241.783617000001</v>
      </c>
      <c r="L32" s="12">
        <v>16380.930405</v>
      </c>
      <c r="M32" s="12">
        <v>10005.899372</v>
      </c>
      <c r="N32" s="12">
        <v>10038.457900000001</v>
      </c>
      <c r="O32" s="12">
        <v>9852.77577</v>
      </c>
      <c r="P32" s="12">
        <v>8008.930729000001</v>
      </c>
      <c r="Q32" s="12">
        <v>142028.145563</v>
      </c>
    </row>
    <row r="33" spans="3:17" ht="9">
      <c r="C33" s="2" t="s">
        <v>30</v>
      </c>
      <c r="D33" s="1" t="s">
        <v>106</v>
      </c>
      <c r="E33" s="12">
        <v>11235.360671</v>
      </c>
      <c r="F33" s="12">
        <v>6117.950019</v>
      </c>
      <c r="G33" s="12">
        <v>9464.382955000001</v>
      </c>
      <c r="H33" s="12">
        <v>6581.101165</v>
      </c>
      <c r="I33" s="12">
        <v>3942.503244</v>
      </c>
      <c r="J33" s="12">
        <v>9311.561292999999</v>
      </c>
      <c r="K33" s="12">
        <v>3975.986574</v>
      </c>
      <c r="L33" s="12">
        <v>10806.785305</v>
      </c>
      <c r="M33" s="12">
        <v>4213.618715</v>
      </c>
      <c r="N33" s="12">
        <v>5990.140869</v>
      </c>
      <c r="O33" s="12">
        <v>9555.666386</v>
      </c>
      <c r="P33" s="12">
        <v>5901.976008000001</v>
      </c>
      <c r="Q33" s="12">
        <v>87097.03320399999</v>
      </c>
    </row>
    <row r="34" spans="3:17" ht="9">
      <c r="C34" s="2" t="s">
        <v>31</v>
      </c>
      <c r="D34" s="1" t="s">
        <v>32</v>
      </c>
      <c r="E34" s="12">
        <v>14574.261031</v>
      </c>
      <c r="F34" s="12">
        <v>2062.177758</v>
      </c>
      <c r="G34" s="12">
        <v>13783.370986</v>
      </c>
      <c r="H34" s="12">
        <v>4423.243052</v>
      </c>
      <c r="I34" s="12">
        <v>10104.393709</v>
      </c>
      <c r="J34" s="12">
        <v>16773.343144</v>
      </c>
      <c r="K34" s="12">
        <v>18942.873767999998</v>
      </c>
      <c r="L34" s="12">
        <v>4229.501422</v>
      </c>
      <c r="M34" s="12">
        <v>17447.581986</v>
      </c>
      <c r="N34" s="12">
        <v>24303.103449000002</v>
      </c>
      <c r="O34" s="12">
        <v>21230.481528</v>
      </c>
      <c r="P34" s="12">
        <v>5370.78199</v>
      </c>
      <c r="Q34" s="12">
        <v>153245.113823</v>
      </c>
    </row>
    <row r="35" spans="3:17" ht="9">
      <c r="C35" s="2" t="s">
        <v>33</v>
      </c>
      <c r="D35" s="1" t="s">
        <v>34</v>
      </c>
      <c r="E35" s="12">
        <v>11111.804082</v>
      </c>
      <c r="F35" s="12">
        <v>6131.408338</v>
      </c>
      <c r="G35" s="12">
        <v>7338.615553000001</v>
      </c>
      <c r="H35" s="12">
        <v>9636.789618</v>
      </c>
      <c r="I35" s="12">
        <v>7012.460138</v>
      </c>
      <c r="J35" s="12">
        <v>9860.780632</v>
      </c>
      <c r="K35" s="12">
        <v>7720.104653</v>
      </c>
      <c r="L35" s="12">
        <v>9448.798313</v>
      </c>
      <c r="M35" s="12">
        <v>7954.873485</v>
      </c>
      <c r="N35" s="12">
        <v>8537.978973</v>
      </c>
      <c r="O35" s="12">
        <v>12508.696194</v>
      </c>
      <c r="P35" s="12">
        <v>9602.260085999998</v>
      </c>
      <c r="Q35" s="12">
        <v>106864.57006500002</v>
      </c>
    </row>
    <row r="36" spans="5:17" ht="9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9">
      <c r="B37" s="3" t="s">
        <v>133</v>
      </c>
      <c r="E37" s="15">
        <f aca="true" t="shared" si="4" ref="E37:Q37">SUM(E38:E41)</f>
        <v>271848.77685799997</v>
      </c>
      <c r="F37" s="15">
        <f t="shared" si="4"/>
        <v>259271.59669700003</v>
      </c>
      <c r="G37" s="15">
        <f t="shared" si="4"/>
        <v>266882.834799</v>
      </c>
      <c r="H37" s="15">
        <f t="shared" si="4"/>
        <v>275072.02354799997</v>
      </c>
      <c r="I37" s="15">
        <f t="shared" si="4"/>
        <v>289541.203686</v>
      </c>
      <c r="J37" s="15">
        <f t="shared" si="4"/>
        <v>396792.207235</v>
      </c>
      <c r="K37" s="15">
        <f t="shared" si="4"/>
        <v>349895.722282</v>
      </c>
      <c r="L37" s="15">
        <f t="shared" si="4"/>
        <v>333410.7994770001</v>
      </c>
      <c r="M37" s="15">
        <f t="shared" si="4"/>
        <v>390239.053442</v>
      </c>
      <c r="N37" s="15">
        <f t="shared" si="4"/>
        <v>415669.3254620001</v>
      </c>
      <c r="O37" s="15">
        <f t="shared" si="4"/>
        <v>379350.431563</v>
      </c>
      <c r="P37" s="15">
        <f t="shared" si="4"/>
        <v>459869.789622</v>
      </c>
      <c r="Q37" s="15">
        <f t="shared" si="4"/>
        <v>4087843.764671</v>
      </c>
    </row>
    <row r="38" spans="3:17" ht="9">
      <c r="C38" s="2" t="s">
        <v>36</v>
      </c>
      <c r="D38" s="1" t="s">
        <v>35</v>
      </c>
      <c r="E38" s="12">
        <v>2558.583603</v>
      </c>
      <c r="F38" s="12">
        <v>2463.650874</v>
      </c>
      <c r="G38" s="12">
        <v>8426.825235999999</v>
      </c>
      <c r="H38" s="12">
        <v>7250.930141</v>
      </c>
      <c r="I38" s="12">
        <v>9751.854191</v>
      </c>
      <c r="J38" s="12">
        <v>3503.026943</v>
      </c>
      <c r="K38" s="12">
        <v>204.822263</v>
      </c>
      <c r="L38" s="12">
        <v>272.946348</v>
      </c>
      <c r="M38" s="12">
        <v>357.738195</v>
      </c>
      <c r="N38" s="12">
        <v>6369.360559999999</v>
      </c>
      <c r="O38" s="12">
        <v>3671.706952</v>
      </c>
      <c r="P38" s="12">
        <v>540.753149</v>
      </c>
      <c r="Q38" s="12">
        <v>45372.19845499999</v>
      </c>
    </row>
    <row r="39" spans="3:17" ht="9">
      <c r="C39" s="2" t="s">
        <v>37</v>
      </c>
      <c r="D39" s="1" t="s">
        <v>38</v>
      </c>
      <c r="E39" s="12">
        <v>268236.539137</v>
      </c>
      <c r="F39" s="12">
        <v>245433.929382</v>
      </c>
      <c r="G39" s="12">
        <v>246381.407097</v>
      </c>
      <c r="H39" s="12">
        <v>265577.616741</v>
      </c>
      <c r="I39" s="12">
        <v>277438.68281800003</v>
      </c>
      <c r="J39" s="12">
        <v>391153.063126</v>
      </c>
      <c r="K39" s="12">
        <v>347578.848337</v>
      </c>
      <c r="L39" s="12">
        <v>327087.912407</v>
      </c>
      <c r="M39" s="12">
        <v>383076.13027200004</v>
      </c>
      <c r="N39" s="12">
        <v>406917.96891000005</v>
      </c>
      <c r="O39" s="12">
        <v>369041.549918</v>
      </c>
      <c r="P39" s="12">
        <v>453649.399218</v>
      </c>
      <c r="Q39" s="12">
        <v>3981573.047363</v>
      </c>
    </row>
    <row r="40" spans="3:17" ht="9">
      <c r="C40" s="2" t="s">
        <v>39</v>
      </c>
      <c r="D40" s="1" t="s">
        <v>40</v>
      </c>
      <c r="E40" s="12">
        <v>1053.654118</v>
      </c>
      <c r="F40" s="12">
        <v>11374.016441</v>
      </c>
      <c r="G40" s="12">
        <v>12074.602466</v>
      </c>
      <c r="H40" s="12">
        <v>2243.476666</v>
      </c>
      <c r="I40" s="12">
        <v>2350.666677</v>
      </c>
      <c r="J40" s="12">
        <v>2136.117166</v>
      </c>
      <c r="K40" s="12">
        <v>2112.0516820000003</v>
      </c>
      <c r="L40" s="12">
        <v>6049.940722</v>
      </c>
      <c r="M40" s="12">
        <v>6805.184974999999</v>
      </c>
      <c r="N40" s="12">
        <v>2355.578097</v>
      </c>
      <c r="O40" s="12">
        <v>6513.440583</v>
      </c>
      <c r="P40" s="12">
        <v>5639.379525</v>
      </c>
      <c r="Q40" s="12">
        <v>60708.10911799999</v>
      </c>
    </row>
    <row r="41" spans="3:17" ht="9">
      <c r="C41" s="2" t="s">
        <v>41</v>
      </c>
      <c r="D41" s="1" t="s">
        <v>107</v>
      </c>
      <c r="E41" s="12"/>
      <c r="F41" s="12"/>
      <c r="G41" s="12"/>
      <c r="H41" s="12"/>
      <c r="I41" s="12"/>
      <c r="J41" s="12"/>
      <c r="K41" s="12"/>
      <c r="L41" s="12"/>
      <c r="M41" s="12"/>
      <c r="N41" s="12">
        <v>26.417895</v>
      </c>
      <c r="O41" s="12">
        <v>123.73411</v>
      </c>
      <c r="P41" s="12">
        <v>40.25773</v>
      </c>
      <c r="Q41" s="12">
        <v>190.409735</v>
      </c>
    </row>
    <row r="42" spans="5:17" ht="9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9">
      <c r="B43" s="3" t="s">
        <v>134</v>
      </c>
      <c r="E43" s="15">
        <f aca="true" t="shared" si="5" ref="E43:Q43">SUM(E44:E46)</f>
        <v>19174.287031</v>
      </c>
      <c r="F43" s="15">
        <f t="shared" si="5"/>
        <v>13339.352251</v>
      </c>
      <c r="G43" s="15">
        <f t="shared" si="5"/>
        <v>21994.483134999995</v>
      </c>
      <c r="H43" s="15">
        <f t="shared" si="5"/>
        <v>35408.93924</v>
      </c>
      <c r="I43" s="15">
        <f t="shared" si="5"/>
        <v>34346.947379</v>
      </c>
      <c r="J43" s="15">
        <f t="shared" si="5"/>
        <v>25568.852678</v>
      </c>
      <c r="K43" s="15">
        <f t="shared" si="5"/>
        <v>43988.705762</v>
      </c>
      <c r="L43" s="15">
        <f t="shared" si="5"/>
        <v>18916.740684999997</v>
      </c>
      <c r="M43" s="15">
        <f t="shared" si="5"/>
        <v>36512.927883000004</v>
      </c>
      <c r="N43" s="15">
        <f t="shared" si="5"/>
        <v>31109.509879</v>
      </c>
      <c r="O43" s="15">
        <f t="shared" si="5"/>
        <v>29421.074961</v>
      </c>
      <c r="P43" s="15">
        <f t="shared" si="5"/>
        <v>43880.729552</v>
      </c>
      <c r="Q43" s="15">
        <f t="shared" si="5"/>
        <v>353662.55043599993</v>
      </c>
    </row>
    <row r="44" spans="3:17" ht="9">
      <c r="C44" s="2" t="s">
        <v>42</v>
      </c>
      <c r="D44" s="1" t="s">
        <v>43</v>
      </c>
      <c r="E44" s="12">
        <v>263.4977</v>
      </c>
      <c r="F44" s="12">
        <v>1161.806504</v>
      </c>
      <c r="G44" s="12">
        <v>2989.862843</v>
      </c>
      <c r="H44" s="12">
        <v>444.305681</v>
      </c>
      <c r="I44" s="12">
        <v>1710.214065</v>
      </c>
      <c r="J44" s="12">
        <v>1656.350853</v>
      </c>
      <c r="K44" s="12">
        <v>446.844564</v>
      </c>
      <c r="L44" s="12">
        <v>1659.958699</v>
      </c>
      <c r="M44" s="12">
        <v>949.95787</v>
      </c>
      <c r="N44" s="12">
        <v>753.161949</v>
      </c>
      <c r="O44" s="12">
        <v>780.10618</v>
      </c>
      <c r="P44" s="12">
        <v>631.594863</v>
      </c>
      <c r="Q44" s="12">
        <v>13447.661771000001</v>
      </c>
    </row>
    <row r="45" spans="3:17" ht="9">
      <c r="C45" s="2" t="s">
        <v>44</v>
      </c>
      <c r="D45" s="1" t="s">
        <v>45</v>
      </c>
      <c r="E45" s="12">
        <v>18067.995604</v>
      </c>
      <c r="F45" s="12">
        <v>11175.038453</v>
      </c>
      <c r="G45" s="12">
        <v>18036.721890999997</v>
      </c>
      <c r="H45" s="12">
        <v>34077.313659</v>
      </c>
      <c r="I45" s="12">
        <v>31479.545600999998</v>
      </c>
      <c r="J45" s="12">
        <v>23001.386163</v>
      </c>
      <c r="K45" s="12">
        <v>42402.545244</v>
      </c>
      <c r="L45" s="12">
        <v>15875.592745999998</v>
      </c>
      <c r="M45" s="12">
        <v>34326.152842</v>
      </c>
      <c r="N45" s="12">
        <v>28331.764497</v>
      </c>
      <c r="O45" s="12">
        <v>27022.93001</v>
      </c>
      <c r="P45" s="12">
        <v>42094.609953</v>
      </c>
      <c r="Q45" s="12">
        <v>325891.59666299995</v>
      </c>
    </row>
    <row r="46" spans="3:17" ht="9">
      <c r="C46" s="2" t="s">
        <v>46</v>
      </c>
      <c r="D46" s="1" t="s">
        <v>47</v>
      </c>
      <c r="E46" s="12">
        <v>842.793727</v>
      </c>
      <c r="F46" s="12">
        <v>1002.507294</v>
      </c>
      <c r="G46" s="12">
        <v>967.8984009999999</v>
      </c>
      <c r="H46" s="12">
        <v>887.3199000000001</v>
      </c>
      <c r="I46" s="12">
        <v>1157.187713</v>
      </c>
      <c r="J46" s="12">
        <v>911.115662</v>
      </c>
      <c r="K46" s="12">
        <v>1139.315954</v>
      </c>
      <c r="L46" s="12">
        <v>1381.18924</v>
      </c>
      <c r="M46" s="12">
        <v>1236.8171710000001</v>
      </c>
      <c r="N46" s="12">
        <v>2024.583433</v>
      </c>
      <c r="O46" s="12">
        <v>1618.038771</v>
      </c>
      <c r="P46" s="12">
        <v>1154.524736</v>
      </c>
      <c r="Q46" s="12">
        <v>14323.292001999998</v>
      </c>
    </row>
    <row r="47" spans="5:17" ht="9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9">
      <c r="B48" s="3" t="s">
        <v>135</v>
      </c>
      <c r="E48" s="15">
        <f aca="true" t="shared" si="6" ref="E48:Q48">SUM(E49:E57)</f>
        <v>442724.35997499997</v>
      </c>
      <c r="F48" s="15">
        <f t="shared" si="6"/>
        <v>431613.174333</v>
      </c>
      <c r="G48" s="15">
        <f t="shared" si="6"/>
        <v>434049.14000700007</v>
      </c>
      <c r="H48" s="15">
        <f t="shared" si="6"/>
        <v>438429.92354600003</v>
      </c>
      <c r="I48" s="15">
        <f t="shared" si="6"/>
        <v>445987.123259</v>
      </c>
      <c r="J48" s="15">
        <f t="shared" si="6"/>
        <v>434707.021029</v>
      </c>
      <c r="K48" s="15">
        <f t="shared" si="6"/>
        <v>431572.84946</v>
      </c>
      <c r="L48" s="15">
        <f t="shared" si="6"/>
        <v>517517.93904100003</v>
      </c>
      <c r="M48" s="15">
        <f t="shared" si="6"/>
        <v>473619.85974</v>
      </c>
      <c r="N48" s="15">
        <f t="shared" si="6"/>
        <v>483634.580019</v>
      </c>
      <c r="O48" s="15">
        <f t="shared" si="6"/>
        <v>473894.85581700003</v>
      </c>
      <c r="P48" s="15">
        <f t="shared" si="6"/>
        <v>458304.8472190001</v>
      </c>
      <c r="Q48" s="15">
        <f t="shared" si="6"/>
        <v>5466055.673445</v>
      </c>
    </row>
    <row r="49" spans="3:17" ht="9">
      <c r="C49" s="2" t="s">
        <v>48</v>
      </c>
      <c r="D49" s="1" t="s">
        <v>108</v>
      </c>
      <c r="E49" s="12">
        <v>42517.999947</v>
      </c>
      <c r="F49" s="12">
        <v>41597.085255000005</v>
      </c>
      <c r="G49" s="12">
        <v>42658.721711000006</v>
      </c>
      <c r="H49" s="12">
        <v>39293.812862000006</v>
      </c>
      <c r="I49" s="12">
        <v>51538.965269</v>
      </c>
      <c r="J49" s="12">
        <v>48669.480458</v>
      </c>
      <c r="K49" s="12">
        <v>44151.935458</v>
      </c>
      <c r="L49" s="12">
        <v>50147.788229000005</v>
      </c>
      <c r="M49" s="12">
        <v>52082.589661</v>
      </c>
      <c r="N49" s="12">
        <v>35272.923193</v>
      </c>
      <c r="O49" s="12">
        <v>47686.952294</v>
      </c>
      <c r="P49" s="12">
        <v>49152.625342</v>
      </c>
      <c r="Q49" s="12">
        <v>544770.8796790001</v>
      </c>
    </row>
    <row r="50" spans="3:17" ht="9">
      <c r="C50" s="2" t="s">
        <v>49</v>
      </c>
      <c r="D50" s="1" t="s">
        <v>109</v>
      </c>
      <c r="E50" s="12">
        <v>26391.316495000003</v>
      </c>
      <c r="F50" s="12">
        <v>26036.630443</v>
      </c>
      <c r="G50" s="12">
        <v>26528.355173</v>
      </c>
      <c r="H50" s="12">
        <v>32719.743571</v>
      </c>
      <c r="I50" s="12">
        <v>32008.901048</v>
      </c>
      <c r="J50" s="12">
        <v>26448.214636</v>
      </c>
      <c r="K50" s="12">
        <v>25646.725254</v>
      </c>
      <c r="L50" s="12">
        <v>28979.170254</v>
      </c>
      <c r="M50" s="12">
        <v>23847.831066</v>
      </c>
      <c r="N50" s="12">
        <v>25501.976276</v>
      </c>
      <c r="O50" s="12">
        <v>29821.594772999997</v>
      </c>
      <c r="P50" s="12">
        <v>34417.231801</v>
      </c>
      <c r="Q50" s="12">
        <v>338347.69078999996</v>
      </c>
    </row>
    <row r="51" spans="3:17" ht="9">
      <c r="C51" s="2" t="s">
        <v>50</v>
      </c>
      <c r="D51" s="1" t="s">
        <v>51</v>
      </c>
      <c r="E51" s="12">
        <v>22718.250923</v>
      </c>
      <c r="F51" s="12">
        <v>19939.204187</v>
      </c>
      <c r="G51" s="12">
        <v>22408.045271000003</v>
      </c>
      <c r="H51" s="12">
        <v>21771.067635000003</v>
      </c>
      <c r="I51" s="12">
        <v>24618.034598000002</v>
      </c>
      <c r="J51" s="12">
        <v>20914.886542</v>
      </c>
      <c r="K51" s="12">
        <v>22275.962811</v>
      </c>
      <c r="L51" s="12">
        <v>24213.837442</v>
      </c>
      <c r="M51" s="12">
        <v>21634.885306</v>
      </c>
      <c r="N51" s="12">
        <v>21314.168727</v>
      </c>
      <c r="O51" s="12">
        <v>23535.988466</v>
      </c>
      <c r="P51" s="12">
        <v>23005.194497</v>
      </c>
      <c r="Q51" s="12">
        <v>268349.526405</v>
      </c>
    </row>
    <row r="52" spans="3:17" ht="9">
      <c r="C52" s="2" t="s">
        <v>52</v>
      </c>
      <c r="D52" s="1" t="s">
        <v>110</v>
      </c>
      <c r="E52" s="12">
        <v>69540.45701299999</v>
      </c>
      <c r="F52" s="12">
        <v>84302.671881</v>
      </c>
      <c r="G52" s="12">
        <v>74673.91856</v>
      </c>
      <c r="H52" s="12">
        <v>81067.43959800001</v>
      </c>
      <c r="I52" s="12">
        <v>80485.168154</v>
      </c>
      <c r="J52" s="12">
        <v>73901.209068</v>
      </c>
      <c r="K52" s="12">
        <v>71261.943161</v>
      </c>
      <c r="L52" s="12">
        <v>95146.654802</v>
      </c>
      <c r="M52" s="12">
        <v>79998.153648</v>
      </c>
      <c r="N52" s="12">
        <v>68879.46614</v>
      </c>
      <c r="O52" s="12">
        <v>71168.058095</v>
      </c>
      <c r="P52" s="12">
        <v>66581.78696700001</v>
      </c>
      <c r="Q52" s="12">
        <v>917006.9270870001</v>
      </c>
    </row>
    <row r="53" spans="3:17" ht="9">
      <c r="C53" s="2" t="s">
        <v>53</v>
      </c>
      <c r="D53" s="1" t="s">
        <v>111</v>
      </c>
      <c r="E53" s="12">
        <v>40082.905171</v>
      </c>
      <c r="F53" s="12">
        <v>45230.899463</v>
      </c>
      <c r="G53" s="12">
        <v>50465.290595</v>
      </c>
      <c r="H53" s="12">
        <v>47633.949591</v>
      </c>
      <c r="I53" s="12">
        <v>48115.460067</v>
      </c>
      <c r="J53" s="12">
        <v>44566.115645000005</v>
      </c>
      <c r="K53" s="12">
        <v>42512.730104999995</v>
      </c>
      <c r="L53" s="12">
        <v>59940.563092</v>
      </c>
      <c r="M53" s="12">
        <v>60329.304668</v>
      </c>
      <c r="N53" s="12">
        <v>48064.448244</v>
      </c>
      <c r="O53" s="12">
        <v>51252.624475000004</v>
      </c>
      <c r="P53" s="12">
        <v>47660.075742</v>
      </c>
      <c r="Q53" s="12">
        <v>585854.3668579999</v>
      </c>
    </row>
    <row r="54" spans="3:17" ht="9">
      <c r="C54" s="2" t="s">
        <v>54</v>
      </c>
      <c r="D54" s="1" t="s">
        <v>55</v>
      </c>
      <c r="E54" s="12">
        <v>36301.708359</v>
      </c>
      <c r="F54" s="12">
        <v>41340.470111</v>
      </c>
      <c r="G54" s="12">
        <v>22029.802869</v>
      </c>
      <c r="H54" s="12">
        <v>23536.565206</v>
      </c>
      <c r="I54" s="12">
        <v>25474.969015000002</v>
      </c>
      <c r="J54" s="12">
        <v>29696.25127</v>
      </c>
      <c r="K54" s="12">
        <v>30660.457893</v>
      </c>
      <c r="L54" s="12">
        <v>36261.56484399999</v>
      </c>
      <c r="M54" s="12">
        <v>31625.940576</v>
      </c>
      <c r="N54" s="12">
        <v>51281.69205699999</v>
      </c>
      <c r="O54" s="12">
        <v>39210.502647</v>
      </c>
      <c r="P54" s="12">
        <v>41781.127548000004</v>
      </c>
      <c r="Q54" s="12">
        <v>409201.05239500006</v>
      </c>
    </row>
    <row r="55" spans="3:17" ht="9">
      <c r="C55" s="2" t="s">
        <v>56</v>
      </c>
      <c r="D55" s="1" t="s">
        <v>112</v>
      </c>
      <c r="E55" s="12">
        <v>98129.82221500001</v>
      </c>
      <c r="F55" s="12">
        <v>89869.44303499999</v>
      </c>
      <c r="G55" s="12">
        <v>102872.08531000001</v>
      </c>
      <c r="H55" s="12">
        <v>91644.876001</v>
      </c>
      <c r="I55" s="12">
        <v>96176.228949</v>
      </c>
      <c r="J55" s="12">
        <v>91254.688453</v>
      </c>
      <c r="K55" s="12">
        <v>86273.700747</v>
      </c>
      <c r="L55" s="12">
        <v>104825.925229</v>
      </c>
      <c r="M55" s="12">
        <v>101575.399272</v>
      </c>
      <c r="N55" s="12">
        <v>104257.740764</v>
      </c>
      <c r="O55" s="12">
        <v>104870.568504</v>
      </c>
      <c r="P55" s="12">
        <v>109062.61632700001</v>
      </c>
      <c r="Q55" s="12">
        <v>1180813.0948060001</v>
      </c>
    </row>
    <row r="56" spans="3:17" ht="9">
      <c r="C56" s="2" t="s">
        <v>57</v>
      </c>
      <c r="D56" s="1" t="s">
        <v>113</v>
      </c>
      <c r="E56" s="12">
        <v>20735.315444</v>
      </c>
      <c r="F56" s="12">
        <v>18749.791945</v>
      </c>
      <c r="G56" s="12">
        <v>19694.111324999998</v>
      </c>
      <c r="H56" s="12">
        <v>18450.499311</v>
      </c>
      <c r="I56" s="12">
        <v>18432.893629000002</v>
      </c>
      <c r="J56" s="12">
        <v>20405.700535999997</v>
      </c>
      <c r="K56" s="12">
        <v>25914.513519</v>
      </c>
      <c r="L56" s="12">
        <v>21819.714097</v>
      </c>
      <c r="M56" s="12">
        <v>25487.699671</v>
      </c>
      <c r="N56" s="12">
        <v>22939.009737</v>
      </c>
      <c r="O56" s="12">
        <v>23744.912044</v>
      </c>
      <c r="P56" s="12">
        <v>24117.048293</v>
      </c>
      <c r="Q56" s="12">
        <v>260491.209551</v>
      </c>
    </row>
    <row r="57" spans="3:17" ht="9">
      <c r="C57" s="2" t="s">
        <v>58</v>
      </c>
      <c r="D57" s="1" t="s">
        <v>114</v>
      </c>
      <c r="E57" s="12">
        <v>86306.58440800001</v>
      </c>
      <c r="F57" s="12">
        <v>64546.978013</v>
      </c>
      <c r="G57" s="12">
        <v>72718.80919300001</v>
      </c>
      <c r="H57" s="12">
        <v>82311.969771</v>
      </c>
      <c r="I57" s="12">
        <v>69136.50253</v>
      </c>
      <c r="J57" s="12">
        <v>78850.474421</v>
      </c>
      <c r="K57" s="12">
        <v>82874.88051199999</v>
      </c>
      <c r="L57" s="12">
        <v>96182.72105200001</v>
      </c>
      <c r="M57" s="12">
        <v>77038.055872</v>
      </c>
      <c r="N57" s="12">
        <v>106123.154881</v>
      </c>
      <c r="O57" s="12">
        <v>82603.65451899999</v>
      </c>
      <c r="P57" s="12">
        <v>62527.140702</v>
      </c>
      <c r="Q57" s="12">
        <v>961220.9258740002</v>
      </c>
    </row>
    <row r="58" spans="5:17" ht="9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9">
      <c r="B59" s="3" t="s">
        <v>137</v>
      </c>
      <c r="E59" s="15">
        <f aca="true" t="shared" si="7" ref="E59:Q59">SUM(E60:E68)</f>
        <v>516848.60065800004</v>
      </c>
      <c r="F59" s="15">
        <f t="shared" si="7"/>
        <v>422500.61278900004</v>
      </c>
      <c r="G59" s="15">
        <f t="shared" si="7"/>
        <v>454878.195627</v>
      </c>
      <c r="H59" s="15">
        <f t="shared" si="7"/>
        <v>438340.84729</v>
      </c>
      <c r="I59" s="15">
        <f t="shared" si="7"/>
        <v>424352.736318</v>
      </c>
      <c r="J59" s="15">
        <f t="shared" si="7"/>
        <v>461790.250159</v>
      </c>
      <c r="K59" s="15">
        <f t="shared" si="7"/>
        <v>432133.05718199996</v>
      </c>
      <c r="L59" s="15">
        <f t="shared" si="7"/>
        <v>547435.797634</v>
      </c>
      <c r="M59" s="15">
        <f t="shared" si="7"/>
        <v>479052.878364</v>
      </c>
      <c r="N59" s="15">
        <f t="shared" si="7"/>
        <v>475841.682231</v>
      </c>
      <c r="O59" s="15">
        <f t="shared" si="7"/>
        <v>435873.90349999996</v>
      </c>
      <c r="P59" s="15">
        <f t="shared" si="7"/>
        <v>465662.93525800004</v>
      </c>
      <c r="Q59" s="15">
        <f t="shared" si="7"/>
        <v>5554711.49701</v>
      </c>
    </row>
    <row r="60" spans="2:17" ht="9">
      <c r="B60" s="3" t="s">
        <v>136</v>
      </c>
      <c r="C60" s="2" t="s">
        <v>59</v>
      </c>
      <c r="D60" s="1" t="s">
        <v>60</v>
      </c>
      <c r="E60" s="12">
        <v>417.55512300000004</v>
      </c>
      <c r="F60" s="12">
        <v>803.643601</v>
      </c>
      <c r="G60" s="12">
        <v>555.4019300000001</v>
      </c>
      <c r="H60" s="12">
        <v>785.0308610000001</v>
      </c>
      <c r="I60" s="12">
        <v>683.2015550000001</v>
      </c>
      <c r="J60" s="12">
        <v>670.285803</v>
      </c>
      <c r="K60" s="12">
        <v>807.7702310000001</v>
      </c>
      <c r="L60" s="12">
        <v>989.3263000000001</v>
      </c>
      <c r="M60" s="12">
        <v>849.720453</v>
      </c>
      <c r="N60" s="12">
        <v>970.89671</v>
      </c>
      <c r="O60" s="12">
        <v>725.60935</v>
      </c>
      <c r="P60" s="12">
        <v>788.039054</v>
      </c>
      <c r="Q60" s="12">
        <v>9046.480971</v>
      </c>
    </row>
    <row r="61" spans="3:17" ht="9">
      <c r="C61" s="2" t="s">
        <v>61</v>
      </c>
      <c r="D61" s="1" t="s">
        <v>62</v>
      </c>
      <c r="E61" s="12">
        <v>43570.498172</v>
      </c>
      <c r="F61" s="12">
        <v>49754.001265</v>
      </c>
      <c r="G61" s="12">
        <v>42770.88036</v>
      </c>
      <c r="H61" s="12">
        <v>48580.384901</v>
      </c>
      <c r="I61" s="12">
        <v>50700.673215999996</v>
      </c>
      <c r="J61" s="12">
        <v>45990.764134000005</v>
      </c>
      <c r="K61" s="12">
        <v>49352.960524999995</v>
      </c>
      <c r="L61" s="12">
        <v>54705.701472</v>
      </c>
      <c r="M61" s="12">
        <v>48808.690711</v>
      </c>
      <c r="N61" s="12">
        <v>43573.225005</v>
      </c>
      <c r="O61" s="12">
        <v>47788.365065</v>
      </c>
      <c r="P61" s="12">
        <v>55801.851557999995</v>
      </c>
      <c r="Q61" s="12">
        <v>581397.9963839999</v>
      </c>
    </row>
    <row r="62" spans="3:17" ht="9">
      <c r="C62" s="2" t="s">
        <v>63</v>
      </c>
      <c r="D62" s="1" t="s">
        <v>64</v>
      </c>
      <c r="E62" s="12">
        <v>13398.207432</v>
      </c>
      <c r="F62" s="12">
        <v>13927.840922</v>
      </c>
      <c r="G62" s="12">
        <v>14954.768186000001</v>
      </c>
      <c r="H62" s="12">
        <v>13847.057342</v>
      </c>
      <c r="I62" s="12">
        <v>13901.300877</v>
      </c>
      <c r="J62" s="12">
        <v>12650.521857000002</v>
      </c>
      <c r="K62" s="12">
        <v>12917.325728</v>
      </c>
      <c r="L62" s="12">
        <v>16870.284566</v>
      </c>
      <c r="M62" s="12">
        <v>16602.858015</v>
      </c>
      <c r="N62" s="12">
        <v>16296.619375</v>
      </c>
      <c r="O62" s="12">
        <v>16174.511344</v>
      </c>
      <c r="P62" s="12">
        <v>15663.309516000001</v>
      </c>
      <c r="Q62" s="12">
        <v>177204.60516</v>
      </c>
    </row>
    <row r="63" spans="3:17" ht="9">
      <c r="C63" s="2" t="s">
        <v>65</v>
      </c>
      <c r="D63" s="1" t="s">
        <v>115</v>
      </c>
      <c r="E63" s="12">
        <v>54483.19992</v>
      </c>
      <c r="F63" s="12">
        <v>56375.268199</v>
      </c>
      <c r="G63" s="12">
        <v>65814.096615</v>
      </c>
      <c r="H63" s="12">
        <v>60026.770148999996</v>
      </c>
      <c r="I63" s="12">
        <v>60752.558193000004</v>
      </c>
      <c r="J63" s="12">
        <v>62039.957191</v>
      </c>
      <c r="K63" s="12">
        <v>53533.597601</v>
      </c>
      <c r="L63" s="12">
        <v>69571.425338</v>
      </c>
      <c r="M63" s="12">
        <v>67821.14813</v>
      </c>
      <c r="N63" s="12">
        <v>59690.06914</v>
      </c>
      <c r="O63" s="12">
        <v>62151.017837</v>
      </c>
      <c r="P63" s="12">
        <v>59517.417678000005</v>
      </c>
      <c r="Q63" s="12">
        <v>731776.5259910001</v>
      </c>
    </row>
    <row r="64" spans="3:17" ht="9">
      <c r="C64" s="2" t="s">
        <v>66</v>
      </c>
      <c r="D64" s="1" t="s">
        <v>116</v>
      </c>
      <c r="E64" s="12">
        <v>79964.704847</v>
      </c>
      <c r="F64" s="12">
        <v>67749.124499</v>
      </c>
      <c r="G64" s="12">
        <v>68301.149728</v>
      </c>
      <c r="H64" s="12">
        <v>66375.567966</v>
      </c>
      <c r="I64" s="12">
        <v>67946.591889</v>
      </c>
      <c r="J64" s="12">
        <v>78671.919517</v>
      </c>
      <c r="K64" s="12">
        <v>81671.59187</v>
      </c>
      <c r="L64" s="12">
        <v>91522.188344</v>
      </c>
      <c r="M64" s="12">
        <v>92095.901835</v>
      </c>
      <c r="N64" s="12">
        <v>66716.45367</v>
      </c>
      <c r="O64" s="12">
        <v>82295.781744</v>
      </c>
      <c r="P64" s="12">
        <v>83120.93668000001</v>
      </c>
      <c r="Q64" s="12">
        <v>926431.9125890001</v>
      </c>
    </row>
    <row r="65" spans="3:17" ht="9">
      <c r="C65" s="2" t="s">
        <v>67</v>
      </c>
      <c r="D65" s="1" t="s">
        <v>117</v>
      </c>
      <c r="E65" s="12">
        <v>44284.203765</v>
      </c>
      <c r="F65" s="12">
        <v>43326.365017</v>
      </c>
      <c r="G65" s="12">
        <v>35975.197131</v>
      </c>
      <c r="H65" s="12">
        <v>39979.350523</v>
      </c>
      <c r="I65" s="12">
        <v>43603.888501999994</v>
      </c>
      <c r="J65" s="12">
        <v>38360.350419</v>
      </c>
      <c r="K65" s="12">
        <v>34356.268334</v>
      </c>
      <c r="L65" s="12">
        <v>49743.745299999995</v>
      </c>
      <c r="M65" s="12">
        <v>45721.113726</v>
      </c>
      <c r="N65" s="12">
        <v>40452.026492</v>
      </c>
      <c r="O65" s="12">
        <v>39930.032954</v>
      </c>
      <c r="P65" s="12">
        <v>43396.62679</v>
      </c>
      <c r="Q65" s="12">
        <v>499129.168953</v>
      </c>
    </row>
    <row r="66" spans="3:17" ht="9">
      <c r="C66" s="2" t="s">
        <v>68</v>
      </c>
      <c r="D66" s="1" t="s">
        <v>69</v>
      </c>
      <c r="E66" s="12">
        <v>164506.545679</v>
      </c>
      <c r="F66" s="12">
        <v>94332.433526</v>
      </c>
      <c r="G66" s="12">
        <v>124648.535128</v>
      </c>
      <c r="H66" s="12">
        <v>102408.309142</v>
      </c>
      <c r="I66" s="12">
        <v>84342.68121</v>
      </c>
      <c r="J66" s="12">
        <v>113523.23340099999</v>
      </c>
      <c r="K66" s="12">
        <v>99296.678803</v>
      </c>
      <c r="L66" s="12">
        <v>158060.223658</v>
      </c>
      <c r="M66" s="12">
        <v>96856.587913</v>
      </c>
      <c r="N66" s="12">
        <v>132180.681202</v>
      </c>
      <c r="O66" s="12">
        <v>86752.07422400001</v>
      </c>
      <c r="P66" s="12">
        <v>110430.18223899999</v>
      </c>
      <c r="Q66" s="12">
        <v>1367338.166125</v>
      </c>
    </row>
    <row r="67" spans="3:17" ht="9">
      <c r="C67" s="2" t="s">
        <v>70</v>
      </c>
      <c r="D67" s="1" t="s">
        <v>71</v>
      </c>
      <c r="E67" s="12">
        <v>12356.182214</v>
      </c>
      <c r="F67" s="12">
        <v>7306.103389000001</v>
      </c>
      <c r="G67" s="12">
        <v>9475.560606000001</v>
      </c>
      <c r="H67" s="12">
        <v>10611.137880999999</v>
      </c>
      <c r="I67" s="12">
        <v>9508.054163</v>
      </c>
      <c r="J67" s="12">
        <v>8500.815929</v>
      </c>
      <c r="K67" s="12">
        <v>7930.094251</v>
      </c>
      <c r="L67" s="12">
        <v>12953.400197</v>
      </c>
      <c r="M67" s="12">
        <v>8319.70197</v>
      </c>
      <c r="N67" s="12">
        <v>8748.044908</v>
      </c>
      <c r="O67" s="12">
        <v>10998.051591</v>
      </c>
      <c r="P67" s="12">
        <v>10402.051389</v>
      </c>
      <c r="Q67" s="12">
        <v>117109.19848799998</v>
      </c>
    </row>
    <row r="68" spans="3:17" ht="9">
      <c r="C68" s="2" t="s">
        <v>72</v>
      </c>
      <c r="D68" s="1" t="s">
        <v>73</v>
      </c>
      <c r="E68" s="12">
        <v>103867.503506</v>
      </c>
      <c r="F68" s="12">
        <v>88925.83237100001</v>
      </c>
      <c r="G68" s="12">
        <v>92382.605943</v>
      </c>
      <c r="H68" s="12">
        <v>95727.23852500001</v>
      </c>
      <c r="I68" s="12">
        <v>92913.786713</v>
      </c>
      <c r="J68" s="12">
        <v>101382.40190800001</v>
      </c>
      <c r="K68" s="12">
        <v>92266.769839</v>
      </c>
      <c r="L68" s="12">
        <v>93019.50245900001</v>
      </c>
      <c r="M68" s="12">
        <v>101977.155611</v>
      </c>
      <c r="N68" s="12">
        <v>107213.665729</v>
      </c>
      <c r="O68" s="12">
        <v>89058.459391</v>
      </c>
      <c r="P68" s="12">
        <v>86542.52035400001</v>
      </c>
      <c r="Q68" s="12">
        <v>1145277.442349</v>
      </c>
    </row>
    <row r="69" spans="5:17" ht="9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9">
      <c r="B70" s="3" t="s">
        <v>138</v>
      </c>
      <c r="E70" s="15">
        <f aca="true" t="shared" si="8" ref="E70:Q70">SUM(E71:E79)</f>
        <v>1082343.2639219998</v>
      </c>
      <c r="F70" s="15">
        <f t="shared" si="8"/>
        <v>963247.610106</v>
      </c>
      <c r="G70" s="15">
        <f t="shared" si="8"/>
        <v>1039050.5148450001</v>
      </c>
      <c r="H70" s="15">
        <f t="shared" si="8"/>
        <v>1101293.8478400002</v>
      </c>
      <c r="I70" s="15">
        <f t="shared" si="8"/>
        <v>1069009.784629</v>
      </c>
      <c r="J70" s="15">
        <f t="shared" si="8"/>
        <v>1041475.5390339999</v>
      </c>
      <c r="K70" s="15">
        <f t="shared" si="8"/>
        <v>999203.462439</v>
      </c>
      <c r="L70" s="15">
        <f t="shared" si="8"/>
        <v>1111430.844148</v>
      </c>
      <c r="M70" s="15">
        <f t="shared" si="8"/>
        <v>1169265.6184499997</v>
      </c>
      <c r="N70" s="15">
        <f t="shared" si="8"/>
        <v>1209780.419554</v>
      </c>
      <c r="O70" s="15">
        <f t="shared" si="8"/>
        <v>1122289.578808</v>
      </c>
      <c r="P70" s="15">
        <f t="shared" si="8"/>
        <v>1077500.4626220001</v>
      </c>
      <c r="Q70" s="15">
        <f t="shared" si="8"/>
        <v>12985890.946397</v>
      </c>
    </row>
    <row r="71" spans="3:17" ht="9">
      <c r="C71" s="2" t="s">
        <v>74</v>
      </c>
      <c r="D71" s="1" t="s">
        <v>75</v>
      </c>
      <c r="E71" s="12">
        <v>111848.940401</v>
      </c>
      <c r="F71" s="12">
        <v>63527.815666</v>
      </c>
      <c r="G71" s="12">
        <v>49229.715304</v>
      </c>
      <c r="H71" s="12">
        <v>53473.259799</v>
      </c>
      <c r="I71" s="12">
        <v>66841.301618</v>
      </c>
      <c r="J71" s="12">
        <v>37867.194027000005</v>
      </c>
      <c r="K71" s="12">
        <v>45056.089833</v>
      </c>
      <c r="L71" s="12">
        <v>51939.339852</v>
      </c>
      <c r="M71" s="12">
        <v>41584.01721</v>
      </c>
      <c r="N71" s="12">
        <v>116040.328043</v>
      </c>
      <c r="O71" s="12">
        <v>53221.740784999995</v>
      </c>
      <c r="P71" s="12">
        <v>44242.984656</v>
      </c>
      <c r="Q71" s="12">
        <v>734872.727194</v>
      </c>
    </row>
    <row r="72" spans="3:17" ht="9">
      <c r="C72" s="2" t="s">
        <v>76</v>
      </c>
      <c r="D72" s="1" t="s">
        <v>118</v>
      </c>
      <c r="E72" s="12">
        <v>102132.781772</v>
      </c>
      <c r="F72" s="12">
        <v>92486.599777</v>
      </c>
      <c r="G72" s="12">
        <v>125326.84538</v>
      </c>
      <c r="H72" s="12">
        <v>168995.48954100002</v>
      </c>
      <c r="I72" s="12">
        <v>110190.098587</v>
      </c>
      <c r="J72" s="12">
        <v>109864.620628</v>
      </c>
      <c r="K72" s="12">
        <v>99556.838905</v>
      </c>
      <c r="L72" s="12">
        <v>107929.945287</v>
      </c>
      <c r="M72" s="12">
        <v>115329.616502</v>
      </c>
      <c r="N72" s="12">
        <v>104146.507686</v>
      </c>
      <c r="O72" s="12">
        <v>114121.26530099999</v>
      </c>
      <c r="P72" s="12">
        <v>108652.137102</v>
      </c>
      <c r="Q72" s="12">
        <v>1358732.746468</v>
      </c>
    </row>
    <row r="73" spans="3:17" ht="9">
      <c r="C73" s="2" t="s">
        <v>77</v>
      </c>
      <c r="D73" s="1" t="s">
        <v>119</v>
      </c>
      <c r="E73" s="12">
        <v>12312.192724999999</v>
      </c>
      <c r="F73" s="12">
        <v>5771.094507</v>
      </c>
      <c r="G73" s="12">
        <v>10365.355511</v>
      </c>
      <c r="H73" s="12">
        <v>5470.472496</v>
      </c>
      <c r="I73" s="12">
        <v>6318.260075</v>
      </c>
      <c r="J73" s="12">
        <v>5036.848738</v>
      </c>
      <c r="K73" s="12">
        <v>5431.350238</v>
      </c>
      <c r="L73" s="12">
        <v>8483.824358999998</v>
      </c>
      <c r="M73" s="12">
        <v>7507.8453660000005</v>
      </c>
      <c r="N73" s="12">
        <v>6842.086183</v>
      </c>
      <c r="O73" s="12">
        <v>8500.596598999999</v>
      </c>
      <c r="P73" s="12">
        <v>9391.636169</v>
      </c>
      <c r="Q73" s="12">
        <v>91431.562966</v>
      </c>
    </row>
    <row r="74" spans="3:17" ht="9">
      <c r="C74" s="2" t="s">
        <v>78</v>
      </c>
      <c r="D74" s="1" t="s">
        <v>120</v>
      </c>
      <c r="E74" s="12">
        <v>183406.14715099998</v>
      </c>
      <c r="F74" s="12">
        <v>156407.664546</v>
      </c>
      <c r="G74" s="12">
        <v>152505.107175</v>
      </c>
      <c r="H74" s="12">
        <v>139155.226662</v>
      </c>
      <c r="I74" s="12">
        <v>173887.08595699997</v>
      </c>
      <c r="J74" s="12">
        <v>187748.512491</v>
      </c>
      <c r="K74" s="12">
        <v>151980.226882</v>
      </c>
      <c r="L74" s="12">
        <v>181647.469932</v>
      </c>
      <c r="M74" s="12">
        <v>189892.220734</v>
      </c>
      <c r="N74" s="12">
        <v>166067.438094</v>
      </c>
      <c r="O74" s="12">
        <v>150344.92629300003</v>
      </c>
      <c r="P74" s="12">
        <v>189049.35839500002</v>
      </c>
      <c r="Q74" s="12">
        <v>2022091.384312</v>
      </c>
    </row>
    <row r="75" spans="3:17" ht="9">
      <c r="C75" s="2" t="s">
        <v>79</v>
      </c>
      <c r="D75" s="1" t="s">
        <v>121</v>
      </c>
      <c r="E75" s="12">
        <v>78327.697562</v>
      </c>
      <c r="F75" s="12">
        <v>91009.780117</v>
      </c>
      <c r="G75" s="12">
        <v>76334.205405</v>
      </c>
      <c r="H75" s="12">
        <v>81229.440275</v>
      </c>
      <c r="I75" s="12">
        <v>103994.71768</v>
      </c>
      <c r="J75" s="12">
        <v>73650.215169</v>
      </c>
      <c r="K75" s="12">
        <v>94435.474808</v>
      </c>
      <c r="L75" s="12">
        <v>97434.497469</v>
      </c>
      <c r="M75" s="12">
        <v>72892.037958</v>
      </c>
      <c r="N75" s="12">
        <v>87161.733652</v>
      </c>
      <c r="O75" s="12">
        <v>102603.768382</v>
      </c>
      <c r="P75" s="12">
        <v>72265.911767</v>
      </c>
      <c r="Q75" s="12">
        <v>1031339.4802440001</v>
      </c>
    </row>
    <row r="76" spans="3:17" ht="9">
      <c r="C76" s="2" t="s">
        <v>80</v>
      </c>
      <c r="D76" s="1" t="s">
        <v>122</v>
      </c>
      <c r="E76" s="12">
        <v>182396.716318</v>
      </c>
      <c r="F76" s="12">
        <v>178883.226499</v>
      </c>
      <c r="G76" s="12">
        <v>179294.6325</v>
      </c>
      <c r="H76" s="12">
        <v>241878.873229</v>
      </c>
      <c r="I76" s="12">
        <v>212021.44331099998</v>
      </c>
      <c r="J76" s="12">
        <v>199599.75950299998</v>
      </c>
      <c r="K76" s="12">
        <v>167855.571221</v>
      </c>
      <c r="L76" s="12">
        <v>196211.823863</v>
      </c>
      <c r="M76" s="12">
        <v>223605.285645</v>
      </c>
      <c r="N76" s="12">
        <v>247462.529629</v>
      </c>
      <c r="O76" s="12">
        <v>242596.577881</v>
      </c>
      <c r="P76" s="12">
        <v>181189.2729</v>
      </c>
      <c r="Q76" s="12">
        <v>2452995.712499</v>
      </c>
    </row>
    <row r="77" spans="3:17" ht="9">
      <c r="C77" s="2" t="s">
        <v>81</v>
      </c>
      <c r="D77" s="1" t="s">
        <v>123</v>
      </c>
      <c r="E77" s="12">
        <v>132795.592044</v>
      </c>
      <c r="F77" s="12">
        <v>134782.23111199998</v>
      </c>
      <c r="G77" s="12">
        <v>138289.27285299997</v>
      </c>
      <c r="H77" s="12">
        <v>115496.62017200001</v>
      </c>
      <c r="I77" s="12">
        <v>114360.550065</v>
      </c>
      <c r="J77" s="12">
        <v>113007.822789</v>
      </c>
      <c r="K77" s="12">
        <v>112936.91098100001</v>
      </c>
      <c r="L77" s="12">
        <v>118910.04459800001</v>
      </c>
      <c r="M77" s="12">
        <v>124268.465166</v>
      </c>
      <c r="N77" s="12">
        <v>115939.089582</v>
      </c>
      <c r="O77" s="12">
        <v>121348.38914</v>
      </c>
      <c r="P77" s="12">
        <v>121059.27225200001</v>
      </c>
      <c r="Q77" s="12">
        <v>1463194.260754</v>
      </c>
    </row>
    <row r="78" spans="3:17" ht="9">
      <c r="C78" s="2" t="s">
        <v>82</v>
      </c>
      <c r="D78" s="1" t="s">
        <v>124</v>
      </c>
      <c r="E78" s="12">
        <v>268782.36810900003</v>
      </c>
      <c r="F78" s="12">
        <v>237051.006658</v>
      </c>
      <c r="G78" s="12">
        <v>304875.286077</v>
      </c>
      <c r="H78" s="12">
        <v>292072.319647</v>
      </c>
      <c r="I78" s="12">
        <v>274995.02832700004</v>
      </c>
      <c r="J78" s="12">
        <v>311625.806727</v>
      </c>
      <c r="K78" s="12">
        <v>320184.54665</v>
      </c>
      <c r="L78" s="12">
        <v>347256.801306</v>
      </c>
      <c r="M78" s="12">
        <v>379039.96604699997</v>
      </c>
      <c r="N78" s="12">
        <v>318448.179023</v>
      </c>
      <c r="O78" s="12">
        <v>315397.578448</v>
      </c>
      <c r="P78" s="12">
        <v>324067.29559399997</v>
      </c>
      <c r="Q78" s="12">
        <v>3693796.182613</v>
      </c>
    </row>
    <row r="79" spans="3:17" ht="9">
      <c r="C79" s="2" t="s">
        <v>83</v>
      </c>
      <c r="D79" s="1" t="s">
        <v>84</v>
      </c>
      <c r="E79" s="12">
        <v>10340.82784</v>
      </c>
      <c r="F79" s="12">
        <v>3328.191224</v>
      </c>
      <c r="G79" s="12">
        <v>2830.0946400000003</v>
      </c>
      <c r="H79" s="12">
        <v>3522.146019</v>
      </c>
      <c r="I79" s="12">
        <v>6401.299008999999</v>
      </c>
      <c r="J79" s="12">
        <v>3074.758962</v>
      </c>
      <c r="K79" s="12">
        <v>1766.452921</v>
      </c>
      <c r="L79" s="12">
        <v>1617.0974820000001</v>
      </c>
      <c r="M79" s="12">
        <v>15146.163822</v>
      </c>
      <c r="N79" s="12">
        <v>47672.527662</v>
      </c>
      <c r="O79" s="12">
        <v>14154.735979000001</v>
      </c>
      <c r="P79" s="12">
        <v>27582.593787</v>
      </c>
      <c r="Q79" s="12">
        <v>137436.88934700002</v>
      </c>
    </row>
    <row r="80" spans="5:17" ht="9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9">
      <c r="B81" s="3" t="s">
        <v>139</v>
      </c>
      <c r="E81" s="15">
        <f aca="true" t="shared" si="9" ref="E81:Q81">SUM(E82:E89)</f>
        <v>251214.24710600002</v>
      </c>
      <c r="F81" s="15">
        <f t="shared" si="9"/>
        <v>268732.858609</v>
      </c>
      <c r="G81" s="15">
        <f t="shared" si="9"/>
        <v>268270.778426</v>
      </c>
      <c r="H81" s="15">
        <f t="shared" si="9"/>
        <v>218539.757666</v>
      </c>
      <c r="I81" s="15">
        <f t="shared" si="9"/>
        <v>225609.52970800002</v>
      </c>
      <c r="J81" s="15">
        <f t="shared" si="9"/>
        <v>248378.401234</v>
      </c>
      <c r="K81" s="15">
        <f t="shared" si="9"/>
        <v>243464.708725</v>
      </c>
      <c r="L81" s="15">
        <f t="shared" si="9"/>
        <v>279884.845024</v>
      </c>
      <c r="M81" s="15">
        <f t="shared" si="9"/>
        <v>313748.478247</v>
      </c>
      <c r="N81" s="15">
        <f t="shared" si="9"/>
        <v>291472.38164000004</v>
      </c>
      <c r="O81" s="15">
        <f t="shared" si="9"/>
        <v>300539.84596500004</v>
      </c>
      <c r="P81" s="15">
        <f t="shared" si="9"/>
        <v>293276.50762000005</v>
      </c>
      <c r="Q81" s="15">
        <f t="shared" si="9"/>
        <v>3203132.33997</v>
      </c>
    </row>
    <row r="82" spans="3:17" ht="9">
      <c r="C82" s="2" t="s">
        <v>85</v>
      </c>
      <c r="D82" s="1" t="s">
        <v>86</v>
      </c>
      <c r="E82" s="12">
        <v>12108.254411</v>
      </c>
      <c r="F82" s="12">
        <v>13361.686313999999</v>
      </c>
      <c r="G82" s="12">
        <v>16575.84416</v>
      </c>
      <c r="H82" s="12">
        <v>8848.471942</v>
      </c>
      <c r="I82" s="12">
        <v>14210.483481000001</v>
      </c>
      <c r="J82" s="12">
        <v>11865.510687999998</v>
      </c>
      <c r="K82" s="12">
        <v>9593.482564</v>
      </c>
      <c r="L82" s="12">
        <v>13477.618437000001</v>
      </c>
      <c r="M82" s="12">
        <v>11462.142818</v>
      </c>
      <c r="N82" s="12">
        <v>12658.428306</v>
      </c>
      <c r="O82" s="12">
        <v>12702.087922</v>
      </c>
      <c r="P82" s="12">
        <v>9738.918547000001</v>
      </c>
      <c r="Q82" s="12">
        <v>146602.92959</v>
      </c>
    </row>
    <row r="83" spans="3:17" ht="9">
      <c r="C83" s="2" t="s">
        <v>87</v>
      </c>
      <c r="D83" s="1" t="s">
        <v>125</v>
      </c>
      <c r="E83" s="12">
        <v>21240.461659</v>
      </c>
      <c r="F83" s="12">
        <v>17177.220719</v>
      </c>
      <c r="G83" s="12">
        <v>17246.141353</v>
      </c>
      <c r="H83" s="12">
        <v>16859.444279</v>
      </c>
      <c r="I83" s="12">
        <v>17171.040939</v>
      </c>
      <c r="J83" s="12">
        <v>15864.211582</v>
      </c>
      <c r="K83" s="12">
        <v>17557.334853999997</v>
      </c>
      <c r="L83" s="12">
        <v>20679.673301</v>
      </c>
      <c r="M83" s="12">
        <v>21145.956228</v>
      </c>
      <c r="N83" s="12">
        <v>17440.774237</v>
      </c>
      <c r="O83" s="12">
        <v>18880.610923</v>
      </c>
      <c r="P83" s="12">
        <v>21491.878822000002</v>
      </c>
      <c r="Q83" s="12">
        <v>222754.748896</v>
      </c>
    </row>
    <row r="84" spans="3:17" ht="9">
      <c r="C84" s="2" t="s">
        <v>88</v>
      </c>
      <c r="D84" s="1" t="s">
        <v>126</v>
      </c>
      <c r="E84" s="12">
        <v>9642.190381999999</v>
      </c>
      <c r="F84" s="12">
        <v>5712.10537</v>
      </c>
      <c r="G84" s="12">
        <v>7706.331059</v>
      </c>
      <c r="H84" s="12">
        <v>5062.053277</v>
      </c>
      <c r="I84" s="12">
        <v>5216.528809</v>
      </c>
      <c r="J84" s="12">
        <v>5386.808822</v>
      </c>
      <c r="K84" s="12">
        <v>7097.417718000001</v>
      </c>
      <c r="L84" s="12">
        <v>6555.045349</v>
      </c>
      <c r="M84" s="12">
        <v>8266.381629</v>
      </c>
      <c r="N84" s="12">
        <v>6933.289784</v>
      </c>
      <c r="O84" s="12">
        <v>11075.79309</v>
      </c>
      <c r="P84" s="12">
        <v>14732.824497</v>
      </c>
      <c r="Q84" s="12">
        <v>93386.76978599999</v>
      </c>
    </row>
    <row r="85" spans="3:17" ht="9">
      <c r="C85" s="2" t="s">
        <v>89</v>
      </c>
      <c r="D85" s="1" t="s">
        <v>90</v>
      </c>
      <c r="E85" s="12">
        <v>51139.446041</v>
      </c>
      <c r="F85" s="12">
        <v>64493.934919</v>
      </c>
      <c r="G85" s="12">
        <v>63982.334108</v>
      </c>
      <c r="H85" s="12">
        <v>46069.938051</v>
      </c>
      <c r="I85" s="12">
        <v>42337.227242</v>
      </c>
      <c r="J85" s="12">
        <v>57404.482419</v>
      </c>
      <c r="K85" s="12">
        <v>53329.085208</v>
      </c>
      <c r="L85" s="12">
        <v>58657.343972</v>
      </c>
      <c r="M85" s="12">
        <v>63210.396854</v>
      </c>
      <c r="N85" s="12">
        <v>53468.787937</v>
      </c>
      <c r="O85" s="12">
        <v>49974.002456</v>
      </c>
      <c r="P85" s="12">
        <v>49846.694676</v>
      </c>
      <c r="Q85" s="12">
        <v>653913.673883</v>
      </c>
    </row>
    <row r="86" spans="3:17" ht="9">
      <c r="C86" s="2" t="s">
        <v>91</v>
      </c>
      <c r="D86" s="1" t="s">
        <v>92</v>
      </c>
      <c r="E86" s="12">
        <v>29141.1918</v>
      </c>
      <c r="F86" s="12">
        <v>34094.68569</v>
      </c>
      <c r="G86" s="12">
        <v>26696.049623</v>
      </c>
      <c r="H86" s="12">
        <v>20499.335085000002</v>
      </c>
      <c r="I86" s="12">
        <v>23851.638836</v>
      </c>
      <c r="J86" s="12">
        <v>24600.745569</v>
      </c>
      <c r="K86" s="12">
        <v>32968.766239</v>
      </c>
      <c r="L86" s="12">
        <v>35350.134744999996</v>
      </c>
      <c r="M86" s="12">
        <v>34459.969888</v>
      </c>
      <c r="N86" s="12">
        <v>32093.246847</v>
      </c>
      <c r="O86" s="12">
        <v>40891.833722</v>
      </c>
      <c r="P86" s="12">
        <v>33673.266332</v>
      </c>
      <c r="Q86" s="12">
        <v>368320.8643759999</v>
      </c>
    </row>
    <row r="87" spans="3:17" ht="9">
      <c r="C87" s="2" t="s">
        <v>93</v>
      </c>
      <c r="D87" s="1" t="s">
        <v>128</v>
      </c>
      <c r="E87" s="12">
        <v>35155.051596</v>
      </c>
      <c r="F87" s="12">
        <v>40910.843463</v>
      </c>
      <c r="G87" s="12">
        <v>38410.88667099999</v>
      </c>
      <c r="H87" s="12">
        <v>37605.24467099999</v>
      </c>
      <c r="I87" s="12">
        <v>40361.959695</v>
      </c>
      <c r="J87" s="12">
        <v>37334.241591</v>
      </c>
      <c r="K87" s="12">
        <v>33736.07623</v>
      </c>
      <c r="L87" s="12">
        <v>41459.152094</v>
      </c>
      <c r="M87" s="12">
        <v>43009.777942</v>
      </c>
      <c r="N87" s="12">
        <v>46542.964101000005</v>
      </c>
      <c r="O87" s="12">
        <v>44117.140508000004</v>
      </c>
      <c r="P87" s="12">
        <v>47807.588743</v>
      </c>
      <c r="Q87" s="12">
        <v>486450.92730499996</v>
      </c>
    </row>
    <row r="88" spans="3:17" ht="9">
      <c r="C88" s="2" t="s">
        <v>94</v>
      </c>
      <c r="D88" s="1" t="s">
        <v>127</v>
      </c>
      <c r="E88" s="12">
        <v>12687.5548</v>
      </c>
      <c r="F88" s="12">
        <v>10115.348001</v>
      </c>
      <c r="G88" s="12">
        <v>13712.696861</v>
      </c>
      <c r="H88" s="12">
        <v>10949.829119999999</v>
      </c>
      <c r="I88" s="12">
        <v>10997.009479</v>
      </c>
      <c r="J88" s="12">
        <v>11193.031222</v>
      </c>
      <c r="K88" s="12">
        <v>11022.054856</v>
      </c>
      <c r="L88" s="12">
        <v>12229.893039</v>
      </c>
      <c r="M88" s="12">
        <v>11504.671307</v>
      </c>
      <c r="N88" s="12">
        <v>12521.769688999999</v>
      </c>
      <c r="O88" s="12">
        <v>14314.197378</v>
      </c>
      <c r="P88" s="12">
        <v>13327.675441</v>
      </c>
      <c r="Q88" s="12">
        <v>144575.731193</v>
      </c>
    </row>
    <row r="89" spans="3:17" ht="9">
      <c r="C89" s="2" t="s">
        <v>95</v>
      </c>
      <c r="D89" s="1" t="s">
        <v>129</v>
      </c>
      <c r="E89" s="12">
        <v>80100.096417</v>
      </c>
      <c r="F89" s="12">
        <v>82867.03413300001</v>
      </c>
      <c r="G89" s="12">
        <v>83940.49459100001</v>
      </c>
      <c r="H89" s="12">
        <v>72645.441241</v>
      </c>
      <c r="I89" s="12">
        <v>71463.641227</v>
      </c>
      <c r="J89" s="12">
        <v>84729.36934100001</v>
      </c>
      <c r="K89" s="12">
        <v>78160.491056</v>
      </c>
      <c r="L89" s="12">
        <v>91475.984087</v>
      </c>
      <c r="M89" s="12">
        <v>120689.181581</v>
      </c>
      <c r="N89" s="12">
        <v>109813.12073899999</v>
      </c>
      <c r="O89" s="12">
        <v>108584.17996600001</v>
      </c>
      <c r="P89" s="12">
        <v>102657.660562</v>
      </c>
      <c r="Q89" s="12">
        <v>1087126.694941</v>
      </c>
    </row>
    <row r="90" spans="5:17" ht="9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ht="9">
      <c r="B91" s="3" t="s">
        <v>140</v>
      </c>
      <c r="E91" s="16">
        <f aca="true" t="shared" si="10" ref="E91:Q91">E92+E93</f>
        <v>0</v>
      </c>
      <c r="F91" s="16">
        <f t="shared" si="10"/>
        <v>9.879707</v>
      </c>
      <c r="G91" s="16">
        <f t="shared" si="10"/>
        <v>0.024922</v>
      </c>
      <c r="H91" s="16">
        <f t="shared" si="10"/>
        <v>0</v>
      </c>
      <c r="I91" s="16">
        <f t="shared" si="10"/>
        <v>6.739654000000001</v>
      </c>
      <c r="J91" s="16">
        <f t="shared" si="10"/>
        <v>5.925383</v>
      </c>
      <c r="K91" s="16">
        <f t="shared" si="10"/>
        <v>35.200469</v>
      </c>
      <c r="L91" s="16">
        <f t="shared" si="10"/>
        <v>440.79098200000004</v>
      </c>
      <c r="M91" s="16">
        <f t="shared" si="10"/>
        <v>0</v>
      </c>
      <c r="N91" s="16">
        <f t="shared" si="10"/>
        <v>8.044021</v>
      </c>
      <c r="O91" s="16">
        <f t="shared" si="10"/>
        <v>0</v>
      </c>
      <c r="P91" s="16">
        <f t="shared" si="10"/>
        <v>0.116383</v>
      </c>
      <c r="Q91" s="16">
        <f t="shared" si="10"/>
        <v>506.72152100000005</v>
      </c>
    </row>
    <row r="92" spans="3:17" ht="9">
      <c r="C92" s="2" t="s">
        <v>96</v>
      </c>
      <c r="D92" s="1" t="s">
        <v>97</v>
      </c>
      <c r="E92" s="12"/>
      <c r="F92" s="12"/>
      <c r="G92" s="12">
        <v>0.024922</v>
      </c>
      <c r="H92" s="12"/>
      <c r="I92" s="12"/>
      <c r="J92" s="12"/>
      <c r="K92" s="12">
        <v>32.826226999999996</v>
      </c>
      <c r="L92" s="12"/>
      <c r="M92" s="12"/>
      <c r="N92" s="12">
        <v>1.5084000000000002</v>
      </c>
      <c r="O92" s="12"/>
      <c r="P92" s="12">
        <v>0.116383</v>
      </c>
      <c r="Q92" s="12">
        <v>34.47593199999999</v>
      </c>
    </row>
    <row r="93" spans="3:17" ht="9">
      <c r="C93" s="2" t="s">
        <v>98</v>
      </c>
      <c r="D93" s="1" t="s">
        <v>99</v>
      </c>
      <c r="E93" s="12"/>
      <c r="F93" s="12">
        <v>9.879707</v>
      </c>
      <c r="G93" s="12"/>
      <c r="H93" s="12"/>
      <c r="I93" s="12">
        <v>6.739654000000001</v>
      </c>
      <c r="J93" s="12">
        <v>5.925383</v>
      </c>
      <c r="K93" s="12">
        <v>2.374242</v>
      </c>
      <c r="L93" s="12">
        <v>440.79098200000004</v>
      </c>
      <c r="M93" s="12"/>
      <c r="N93" s="12">
        <v>6.535621</v>
      </c>
      <c r="O93" s="12"/>
      <c r="P93" s="12"/>
      <c r="Q93" s="12">
        <v>472.24558900000005</v>
      </c>
    </row>
    <row r="94" spans="2:17" ht="9">
      <c r="B94" s="4"/>
      <c r="C94" s="5"/>
      <c r="D94" s="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ht="9">
      <c r="B95" s="1"/>
      <c r="C95" s="4" t="s">
        <v>151</v>
      </c>
      <c r="D95" s="6"/>
      <c r="E95" s="13"/>
      <c r="F95" s="13">
        <v>2.5017460000000002</v>
      </c>
      <c r="G95" s="13">
        <v>0.987201</v>
      </c>
      <c r="H95" s="13">
        <v>1.182249</v>
      </c>
      <c r="I95" s="13"/>
      <c r="J95" s="13"/>
      <c r="K95" s="13">
        <v>0.043966</v>
      </c>
      <c r="L95" s="13"/>
      <c r="M95" s="13">
        <v>1.598</v>
      </c>
      <c r="N95" s="13">
        <v>1.310073</v>
      </c>
      <c r="O95" s="13">
        <v>0.754985</v>
      </c>
      <c r="P95" s="13"/>
      <c r="Q95" s="13">
        <v>8.37822</v>
      </c>
    </row>
    <row r="96" spans="2:17" ht="9">
      <c r="B96" s="7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ht="9">
      <c r="B97" s="17" t="s">
        <v>152</v>
      </c>
    </row>
    <row r="98" ht="9">
      <c r="B98" s="1" t="s">
        <v>153</v>
      </c>
    </row>
    <row r="99" ht="9">
      <c r="B99" s="1"/>
    </row>
    <row r="100" ht="9">
      <c r="B100" s="1" t="s">
        <v>154</v>
      </c>
    </row>
    <row r="101" ht="9">
      <c r="B101" s="1" t="s">
        <v>155</v>
      </c>
    </row>
  </sheetData>
  <sheetProtection/>
  <mergeCells count="3">
    <mergeCell ref="B5:D6"/>
    <mergeCell ref="E5:Q5"/>
    <mergeCell ref="B8:D8"/>
  </mergeCells>
  <printOptions/>
  <pageMargins left="0.7" right="0.7" top="0.75" bottom="0.75" header="0.3" footer="0.3"/>
  <pageSetup horizontalDpi="120" verticalDpi="120" orientation="portrait" r:id="rId1"/>
  <ignoredErrors>
    <ignoredError sqref="C11:C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Q101"/>
  <sheetViews>
    <sheetView zoomScalePageLayoutView="0" workbookViewId="0" topLeftCell="A1">
      <selection activeCell="B120" sqref="B120"/>
    </sheetView>
  </sheetViews>
  <sheetFormatPr defaultColWidth="11.421875" defaultRowHeight="15"/>
  <cols>
    <col min="1" max="1" width="2.140625" style="1" customWidth="1"/>
    <col min="2" max="2" width="10.421875" style="3" customWidth="1"/>
    <col min="3" max="3" width="5.8515625" style="2" customWidth="1"/>
    <col min="4" max="4" width="91.28125" style="1" customWidth="1"/>
    <col min="5" max="17" width="11.421875" style="1" customWidth="1"/>
    <col min="18" max="16384" width="11.421875" style="1" customWidth="1"/>
  </cols>
  <sheetData>
    <row r="2" ht="9">
      <c r="B2" s="19" t="s">
        <v>161</v>
      </c>
    </row>
    <row r="3" ht="12" customHeight="1">
      <c r="B3" s="11" t="s">
        <v>165</v>
      </c>
    </row>
    <row r="5" spans="2:17" ht="15" customHeight="1">
      <c r="B5" s="32" t="s">
        <v>142</v>
      </c>
      <c r="C5" s="32"/>
      <c r="D5" s="32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ht="9">
      <c r="B6" s="32"/>
      <c r="C6" s="32"/>
      <c r="D6" s="32"/>
      <c r="E6" s="10" t="s">
        <v>143</v>
      </c>
      <c r="F6" s="10" t="s">
        <v>144</v>
      </c>
      <c r="G6" s="10" t="s">
        <v>145</v>
      </c>
      <c r="H6" s="10" t="s">
        <v>146</v>
      </c>
      <c r="I6" s="10" t="s">
        <v>147</v>
      </c>
      <c r="J6" s="10" t="s">
        <v>148</v>
      </c>
      <c r="K6" s="10" t="s">
        <v>149</v>
      </c>
      <c r="L6" s="10" t="s">
        <v>156</v>
      </c>
      <c r="M6" s="10" t="s">
        <v>157</v>
      </c>
      <c r="N6" s="10" t="s">
        <v>158</v>
      </c>
      <c r="O6" s="10" t="s">
        <v>159</v>
      </c>
      <c r="P6" s="10" t="s">
        <v>160</v>
      </c>
      <c r="Q6" s="10" t="s">
        <v>150</v>
      </c>
    </row>
    <row r="8" spans="2:17" ht="9">
      <c r="B8" s="29" t="s">
        <v>141</v>
      </c>
      <c r="C8" s="29"/>
      <c r="D8" s="29"/>
      <c r="E8" s="14">
        <f aca="true" t="shared" si="0" ref="E8:Q8">E10+E22+E26+E37+E43+E48+E59+E70+E81+E91+E95</f>
        <v>3044612.257902</v>
      </c>
      <c r="F8" s="14">
        <f t="shared" si="0"/>
        <v>2942609.4851989998</v>
      </c>
      <c r="G8" s="14">
        <f t="shared" si="0"/>
        <v>3262103.0149419997</v>
      </c>
      <c r="H8" s="14">
        <f t="shared" si="0"/>
        <v>3065832.735775</v>
      </c>
      <c r="I8" s="14">
        <f t="shared" si="0"/>
        <v>3260726.4143250003</v>
      </c>
      <c r="J8" s="14">
        <f t="shared" si="0"/>
        <v>3155213.771433</v>
      </c>
      <c r="K8" s="14">
        <f t="shared" si="0"/>
        <v>3280077.077689001</v>
      </c>
      <c r="L8" s="14">
        <f t="shared" si="0"/>
        <v>3590476.266077</v>
      </c>
      <c r="M8" s="14">
        <f t="shared" si="0"/>
        <v>3426718.4186099996</v>
      </c>
      <c r="N8" s="14">
        <f t="shared" si="0"/>
        <v>3716774.416902</v>
      </c>
      <c r="O8" s="14">
        <f t="shared" si="0"/>
        <v>3601348.5824070005</v>
      </c>
      <c r="P8" s="14">
        <f t="shared" si="0"/>
        <v>3417466.72622</v>
      </c>
      <c r="Q8" s="14">
        <f t="shared" si="0"/>
        <v>39763959.167481005</v>
      </c>
    </row>
    <row r="10" spans="2:17" ht="9">
      <c r="B10" s="3" t="s">
        <v>130</v>
      </c>
      <c r="E10" s="14">
        <f aca="true" t="shared" si="1" ref="E10:Q10">SUM(E11:E20)</f>
        <v>315189.68303099996</v>
      </c>
      <c r="F10" s="14">
        <f t="shared" si="1"/>
        <v>319704.0134119999</v>
      </c>
      <c r="G10" s="14">
        <f t="shared" si="1"/>
        <v>390586.03211</v>
      </c>
      <c r="H10" s="14">
        <f t="shared" si="1"/>
        <v>341840.75148300006</v>
      </c>
      <c r="I10" s="14">
        <f t="shared" si="1"/>
        <v>337407.579776</v>
      </c>
      <c r="J10" s="14">
        <f t="shared" si="1"/>
        <v>323037.29523600003</v>
      </c>
      <c r="K10" s="14">
        <f t="shared" si="1"/>
        <v>357550.073411</v>
      </c>
      <c r="L10" s="14">
        <f t="shared" si="1"/>
        <v>345946.11128099996</v>
      </c>
      <c r="M10" s="14">
        <f t="shared" si="1"/>
        <v>351753.287887</v>
      </c>
      <c r="N10" s="14">
        <f t="shared" si="1"/>
        <v>363163.05490999995</v>
      </c>
      <c r="O10" s="14">
        <f t="shared" si="1"/>
        <v>319448.49760100007</v>
      </c>
      <c r="P10" s="14">
        <f t="shared" si="1"/>
        <v>268330.185385</v>
      </c>
      <c r="Q10" s="14">
        <f t="shared" si="1"/>
        <v>4033956.5655230004</v>
      </c>
    </row>
    <row r="11" spans="3:17" ht="9">
      <c r="C11" s="2" t="s">
        <v>0</v>
      </c>
      <c r="D11" s="1" t="s">
        <v>100</v>
      </c>
      <c r="E11" s="12">
        <v>2188.246122</v>
      </c>
      <c r="F11" s="12">
        <v>684.466309</v>
      </c>
      <c r="G11" s="12">
        <v>3456.381091</v>
      </c>
      <c r="H11" s="12">
        <v>879.129502</v>
      </c>
      <c r="I11" s="12">
        <v>2776.279558</v>
      </c>
      <c r="J11" s="12">
        <v>881.1488009999999</v>
      </c>
      <c r="K11" s="12">
        <v>654.06291</v>
      </c>
      <c r="L11" s="12">
        <v>1602.873452</v>
      </c>
      <c r="M11" s="12">
        <v>1382.288488</v>
      </c>
      <c r="N11" s="12">
        <v>2132.910324</v>
      </c>
      <c r="O11" s="12">
        <v>1117.058116</v>
      </c>
      <c r="P11" s="12">
        <v>1080.766819</v>
      </c>
      <c r="Q11" s="12">
        <v>18835.611492</v>
      </c>
    </row>
    <row r="12" spans="3:17" ht="9">
      <c r="C12" s="2" t="s">
        <v>1</v>
      </c>
      <c r="D12" s="1" t="s">
        <v>2</v>
      </c>
      <c r="E12" s="12">
        <v>10741.808176</v>
      </c>
      <c r="F12" s="12">
        <v>14118.745116</v>
      </c>
      <c r="G12" s="12">
        <v>12674.004438999998</v>
      </c>
      <c r="H12" s="12">
        <v>10254.463230000001</v>
      </c>
      <c r="I12" s="12">
        <v>15778.135014000001</v>
      </c>
      <c r="J12" s="12">
        <v>11878.072685000001</v>
      </c>
      <c r="K12" s="12">
        <v>13331.743388</v>
      </c>
      <c r="L12" s="12">
        <v>15693.218093</v>
      </c>
      <c r="M12" s="12">
        <v>16872.599361</v>
      </c>
      <c r="N12" s="12">
        <v>18449.239488000003</v>
      </c>
      <c r="O12" s="12">
        <v>15067.022936000001</v>
      </c>
      <c r="P12" s="12">
        <v>12951.629858999999</v>
      </c>
      <c r="Q12" s="12">
        <v>167810.68178500002</v>
      </c>
    </row>
    <row r="13" spans="3:17" ht="9">
      <c r="C13" s="2" t="s">
        <v>3</v>
      </c>
      <c r="D13" s="1" t="s">
        <v>101</v>
      </c>
      <c r="E13" s="12">
        <v>19606.482322</v>
      </c>
      <c r="F13" s="12">
        <v>5315.392875</v>
      </c>
      <c r="G13" s="12">
        <v>19181.534388</v>
      </c>
      <c r="H13" s="12">
        <v>23648.447969</v>
      </c>
      <c r="I13" s="12">
        <v>22987.78394</v>
      </c>
      <c r="J13" s="12">
        <v>26622.005031</v>
      </c>
      <c r="K13" s="12">
        <v>20636.470688999998</v>
      </c>
      <c r="L13" s="12">
        <v>10911.748634</v>
      </c>
      <c r="M13" s="12">
        <v>20446.055912</v>
      </c>
      <c r="N13" s="12">
        <v>11294.021399000001</v>
      </c>
      <c r="O13" s="12">
        <v>17389.615746</v>
      </c>
      <c r="P13" s="12">
        <v>16479.302587</v>
      </c>
      <c r="Q13" s="12">
        <v>214518.861492</v>
      </c>
    </row>
    <row r="14" spans="3:17" ht="9">
      <c r="C14" s="2" t="s">
        <v>4</v>
      </c>
      <c r="D14" s="1" t="s">
        <v>102</v>
      </c>
      <c r="E14" s="12">
        <v>17639.483532000002</v>
      </c>
      <c r="F14" s="12">
        <v>12651.260416</v>
      </c>
      <c r="G14" s="12">
        <v>20261.563287999998</v>
      </c>
      <c r="H14" s="12">
        <v>23312.713798999997</v>
      </c>
      <c r="I14" s="12">
        <v>26303.514735</v>
      </c>
      <c r="J14" s="12">
        <v>16864.787044</v>
      </c>
      <c r="K14" s="12">
        <v>22824.939113</v>
      </c>
      <c r="L14" s="12">
        <v>31497.797467999997</v>
      </c>
      <c r="M14" s="12">
        <v>21987.699477000002</v>
      </c>
      <c r="N14" s="12">
        <v>28761.729333</v>
      </c>
      <c r="O14" s="12">
        <v>23418.53773</v>
      </c>
      <c r="P14" s="12">
        <v>27715.883678</v>
      </c>
      <c r="Q14" s="12">
        <v>273239.90961300005</v>
      </c>
    </row>
    <row r="15" spans="3:17" ht="9">
      <c r="C15" s="2" t="s">
        <v>5</v>
      </c>
      <c r="D15" s="1" t="s">
        <v>6</v>
      </c>
      <c r="E15" s="12">
        <v>138746.659928</v>
      </c>
      <c r="F15" s="12">
        <v>128074.684633</v>
      </c>
      <c r="G15" s="12">
        <v>150657.319928</v>
      </c>
      <c r="H15" s="12">
        <v>154204.195496</v>
      </c>
      <c r="I15" s="12">
        <v>107596.650962</v>
      </c>
      <c r="J15" s="12">
        <v>111937.71295100001</v>
      </c>
      <c r="K15" s="12">
        <v>123181.78302500001</v>
      </c>
      <c r="L15" s="12">
        <v>133268.966016</v>
      </c>
      <c r="M15" s="12">
        <v>154045.603803</v>
      </c>
      <c r="N15" s="12">
        <v>157240.985001</v>
      </c>
      <c r="O15" s="12">
        <v>116463.53220100001</v>
      </c>
      <c r="P15" s="12">
        <v>81277.352153</v>
      </c>
      <c r="Q15" s="12">
        <v>1556695.446097</v>
      </c>
    </row>
    <row r="16" spans="3:17" ht="9">
      <c r="C16" s="2" t="s">
        <v>7</v>
      </c>
      <c r="D16" s="1" t="s">
        <v>8</v>
      </c>
      <c r="E16" s="12">
        <v>23205.739916000002</v>
      </c>
      <c r="F16" s="12">
        <v>23606.524468</v>
      </c>
      <c r="G16" s="12">
        <v>32422.624383000002</v>
      </c>
      <c r="H16" s="12">
        <v>26719.606368</v>
      </c>
      <c r="I16" s="12">
        <v>28997.890432</v>
      </c>
      <c r="J16" s="12">
        <v>31575.005275</v>
      </c>
      <c r="K16" s="12">
        <v>23073.78877</v>
      </c>
      <c r="L16" s="12">
        <v>27577.061721000002</v>
      </c>
      <c r="M16" s="12">
        <v>26818.790568</v>
      </c>
      <c r="N16" s="12">
        <v>30801.613388</v>
      </c>
      <c r="O16" s="12">
        <v>30189.37194</v>
      </c>
      <c r="P16" s="12">
        <v>23700.500864</v>
      </c>
      <c r="Q16" s="12">
        <v>328688.518093</v>
      </c>
    </row>
    <row r="17" spans="3:17" ht="9">
      <c r="C17" s="2" t="s">
        <v>9</v>
      </c>
      <c r="D17" s="1" t="s">
        <v>103</v>
      </c>
      <c r="E17" s="12">
        <v>16292.583418</v>
      </c>
      <c r="F17" s="12">
        <v>31768.105375</v>
      </c>
      <c r="G17" s="12">
        <v>39542.784311999996</v>
      </c>
      <c r="H17" s="12">
        <v>28623.764067</v>
      </c>
      <c r="I17" s="12">
        <v>41629.330961</v>
      </c>
      <c r="J17" s="12">
        <v>33341.379276</v>
      </c>
      <c r="K17" s="12">
        <v>37158.536027999995</v>
      </c>
      <c r="L17" s="12">
        <v>39598.884212</v>
      </c>
      <c r="M17" s="12">
        <v>24694.46082</v>
      </c>
      <c r="N17" s="12">
        <v>16543.247326</v>
      </c>
      <c r="O17" s="12">
        <v>11266.4445</v>
      </c>
      <c r="P17" s="12">
        <v>12679.701899</v>
      </c>
      <c r="Q17" s="12">
        <v>333139.2221939999</v>
      </c>
    </row>
    <row r="18" spans="3:17" ht="9">
      <c r="C18" s="2" t="s">
        <v>10</v>
      </c>
      <c r="D18" s="1" t="s">
        <v>104</v>
      </c>
      <c r="E18" s="12">
        <v>11591.084987</v>
      </c>
      <c r="F18" s="12">
        <v>9053.592767</v>
      </c>
      <c r="G18" s="12">
        <v>11417.787654</v>
      </c>
      <c r="H18" s="12">
        <v>10724.297251</v>
      </c>
      <c r="I18" s="12">
        <v>11753.805725</v>
      </c>
      <c r="J18" s="12">
        <v>8848.670659</v>
      </c>
      <c r="K18" s="12">
        <v>11450.954254</v>
      </c>
      <c r="L18" s="12">
        <v>14197.184212</v>
      </c>
      <c r="M18" s="12">
        <v>12288.727658</v>
      </c>
      <c r="N18" s="12">
        <v>11323.969108</v>
      </c>
      <c r="O18" s="12">
        <v>13904.617387</v>
      </c>
      <c r="P18" s="12">
        <v>12147.363293</v>
      </c>
      <c r="Q18" s="12">
        <v>138702.054955</v>
      </c>
    </row>
    <row r="19" spans="3:17" ht="9">
      <c r="C19" s="2" t="s">
        <v>11</v>
      </c>
      <c r="D19" s="1" t="s">
        <v>12</v>
      </c>
      <c r="E19" s="12">
        <v>40782.885056</v>
      </c>
      <c r="F19" s="12">
        <v>65595.480247</v>
      </c>
      <c r="G19" s="12">
        <v>67659.74714</v>
      </c>
      <c r="H19" s="12">
        <v>39360.561721</v>
      </c>
      <c r="I19" s="12">
        <v>52366.637938</v>
      </c>
      <c r="J19" s="12">
        <v>54093.325561</v>
      </c>
      <c r="K19" s="12">
        <v>76900.097613</v>
      </c>
      <c r="L19" s="12">
        <v>41263.966149</v>
      </c>
      <c r="M19" s="12">
        <v>45441.217651</v>
      </c>
      <c r="N19" s="12">
        <v>51612.685446999996</v>
      </c>
      <c r="O19" s="12">
        <v>60609.75707</v>
      </c>
      <c r="P19" s="12">
        <v>53510.398899</v>
      </c>
      <c r="Q19" s="12">
        <v>649196.760492</v>
      </c>
    </row>
    <row r="20" spans="3:17" ht="9">
      <c r="C20" s="2" t="s">
        <v>13</v>
      </c>
      <c r="D20" s="1" t="s">
        <v>14</v>
      </c>
      <c r="E20" s="12">
        <v>34394.709574</v>
      </c>
      <c r="F20" s="12">
        <v>28835.761206</v>
      </c>
      <c r="G20" s="12">
        <v>33312.285487</v>
      </c>
      <c r="H20" s="12">
        <v>24113.572079999998</v>
      </c>
      <c r="I20" s="12">
        <v>27217.550511</v>
      </c>
      <c r="J20" s="12">
        <v>26995.187953</v>
      </c>
      <c r="K20" s="12">
        <v>28337.697621</v>
      </c>
      <c r="L20" s="12">
        <v>30334.411324</v>
      </c>
      <c r="M20" s="12">
        <v>27775.844149</v>
      </c>
      <c r="N20" s="12">
        <v>35002.654096</v>
      </c>
      <c r="O20" s="12">
        <v>30022.539975</v>
      </c>
      <c r="P20" s="12">
        <v>26787.285334</v>
      </c>
      <c r="Q20" s="12">
        <v>353129.49931000004</v>
      </c>
    </row>
    <row r="21" spans="5:17" ht="9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9">
      <c r="B22" s="3" t="s">
        <v>131</v>
      </c>
      <c r="E22" s="15">
        <f aca="true" t="shared" si="2" ref="E22:Q22">SUM(E23:E24)</f>
        <v>6581.84207</v>
      </c>
      <c r="F22" s="15">
        <f t="shared" si="2"/>
        <v>7588.968616</v>
      </c>
      <c r="G22" s="15">
        <f t="shared" si="2"/>
        <v>8399.161722</v>
      </c>
      <c r="H22" s="15">
        <f t="shared" si="2"/>
        <v>10975.860576999998</v>
      </c>
      <c r="I22" s="15">
        <f t="shared" si="2"/>
        <v>13167.838156999998</v>
      </c>
      <c r="J22" s="15">
        <f t="shared" si="2"/>
        <v>7296.516213999999</v>
      </c>
      <c r="K22" s="15">
        <f t="shared" si="2"/>
        <v>9311.496522000001</v>
      </c>
      <c r="L22" s="15">
        <f t="shared" si="2"/>
        <v>9387.201632</v>
      </c>
      <c r="M22" s="15">
        <f t="shared" si="2"/>
        <v>14939.965545</v>
      </c>
      <c r="N22" s="15">
        <f t="shared" si="2"/>
        <v>13370.575499</v>
      </c>
      <c r="O22" s="15">
        <f t="shared" si="2"/>
        <v>15563.717192</v>
      </c>
      <c r="P22" s="15">
        <f t="shared" si="2"/>
        <v>13656.496084999999</v>
      </c>
      <c r="Q22" s="15">
        <f t="shared" si="2"/>
        <v>130239.63983099998</v>
      </c>
    </row>
    <row r="23" spans="3:17" ht="9">
      <c r="C23" s="2" t="s">
        <v>15</v>
      </c>
      <c r="D23" s="1" t="s">
        <v>16</v>
      </c>
      <c r="E23" s="12">
        <v>4915.585854</v>
      </c>
      <c r="F23" s="12">
        <v>5333.020708999999</v>
      </c>
      <c r="G23" s="12">
        <v>5838.579591</v>
      </c>
      <c r="H23" s="12">
        <v>9278.744062999998</v>
      </c>
      <c r="I23" s="12">
        <v>11547.261858999998</v>
      </c>
      <c r="J23" s="12">
        <v>5288.819509999999</v>
      </c>
      <c r="K23" s="12">
        <v>7697.047213000001</v>
      </c>
      <c r="L23" s="12">
        <v>7641.627396</v>
      </c>
      <c r="M23" s="12">
        <v>12318.065963</v>
      </c>
      <c r="N23" s="12">
        <v>11776.741155</v>
      </c>
      <c r="O23" s="12">
        <v>13698.216528</v>
      </c>
      <c r="P23" s="12">
        <v>11313.827372</v>
      </c>
      <c r="Q23" s="12">
        <v>106647.53721299999</v>
      </c>
    </row>
    <row r="24" spans="3:17" ht="9">
      <c r="C24" s="2" t="s">
        <v>17</v>
      </c>
      <c r="D24" s="1" t="s">
        <v>18</v>
      </c>
      <c r="E24" s="12">
        <v>1666.256216</v>
      </c>
      <c r="F24" s="12">
        <v>2255.947907</v>
      </c>
      <c r="G24" s="12">
        <v>2560.582131</v>
      </c>
      <c r="H24" s="12">
        <v>1697.116514</v>
      </c>
      <c r="I24" s="12">
        <v>1620.576298</v>
      </c>
      <c r="J24" s="12">
        <v>2007.696704</v>
      </c>
      <c r="K24" s="12">
        <v>1614.4493089999999</v>
      </c>
      <c r="L24" s="12">
        <v>1745.574236</v>
      </c>
      <c r="M24" s="12">
        <v>2621.899582</v>
      </c>
      <c r="N24" s="12">
        <v>1593.834344</v>
      </c>
      <c r="O24" s="12">
        <v>1865.5006640000001</v>
      </c>
      <c r="P24" s="12">
        <v>2342.668713</v>
      </c>
      <c r="Q24" s="12">
        <v>23592.102617999997</v>
      </c>
    </row>
    <row r="25" spans="5:17" ht="9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9">
      <c r="B26" s="3" t="s">
        <v>132</v>
      </c>
      <c r="E26" s="15">
        <f aca="true" t="shared" si="3" ref="E26:Q26">SUM(E27:E35)</f>
        <v>73481.090401</v>
      </c>
      <c r="F26" s="15">
        <f t="shared" si="3"/>
        <v>74031.70337100001</v>
      </c>
      <c r="G26" s="15">
        <f t="shared" si="3"/>
        <v>95442.5704</v>
      </c>
      <c r="H26" s="15">
        <f t="shared" si="3"/>
        <v>77718.914274</v>
      </c>
      <c r="I26" s="15">
        <f t="shared" si="3"/>
        <v>91530.34713900002</v>
      </c>
      <c r="J26" s="15">
        <f t="shared" si="3"/>
        <v>80640.89186599999</v>
      </c>
      <c r="K26" s="15">
        <f t="shared" si="3"/>
        <v>96104.92485899999</v>
      </c>
      <c r="L26" s="15">
        <f t="shared" si="3"/>
        <v>97276.071261</v>
      </c>
      <c r="M26" s="15">
        <f t="shared" si="3"/>
        <v>62877.381590000005</v>
      </c>
      <c r="N26" s="15">
        <f t="shared" si="3"/>
        <v>80969.75326200001</v>
      </c>
      <c r="O26" s="15">
        <f t="shared" si="3"/>
        <v>79589.041758</v>
      </c>
      <c r="P26" s="15">
        <f t="shared" si="3"/>
        <v>89696.117268</v>
      </c>
      <c r="Q26" s="15">
        <f t="shared" si="3"/>
        <v>999358.807449</v>
      </c>
    </row>
    <row r="27" spans="3:17" ht="9">
      <c r="C27" s="2" t="s">
        <v>19</v>
      </c>
      <c r="D27" s="1" t="s">
        <v>20</v>
      </c>
      <c r="E27" s="12"/>
      <c r="F27" s="12">
        <v>12.3755</v>
      </c>
      <c r="G27" s="12"/>
      <c r="H27" s="12">
        <v>7.44</v>
      </c>
      <c r="I27" s="12"/>
      <c r="J27" s="12"/>
      <c r="K27" s="12">
        <v>58.749849999999995</v>
      </c>
      <c r="L27" s="12"/>
      <c r="M27" s="12">
        <v>0.8122659999999999</v>
      </c>
      <c r="N27" s="12"/>
      <c r="O27" s="12">
        <v>20.647445</v>
      </c>
      <c r="P27" s="12"/>
      <c r="Q27" s="12">
        <v>100.025061</v>
      </c>
    </row>
    <row r="28" spans="3:17" ht="9">
      <c r="C28" s="2" t="s">
        <v>21</v>
      </c>
      <c r="D28" s="1" t="s">
        <v>22</v>
      </c>
      <c r="E28" s="12">
        <v>10677.737964</v>
      </c>
      <c r="F28" s="12">
        <v>12499.445413000001</v>
      </c>
      <c r="G28" s="12">
        <v>19597.234938</v>
      </c>
      <c r="H28" s="12">
        <v>12669.708837999999</v>
      </c>
      <c r="I28" s="12">
        <v>16582.298356</v>
      </c>
      <c r="J28" s="12">
        <v>14493.606794</v>
      </c>
      <c r="K28" s="12">
        <v>16719.230009</v>
      </c>
      <c r="L28" s="12">
        <v>10171.008002</v>
      </c>
      <c r="M28" s="12">
        <v>14489.029470000001</v>
      </c>
      <c r="N28" s="12">
        <v>14520.389414000001</v>
      </c>
      <c r="O28" s="12">
        <v>21915.590223000003</v>
      </c>
      <c r="P28" s="12">
        <v>11971.958529</v>
      </c>
      <c r="Q28" s="12">
        <v>176307.23794999998</v>
      </c>
    </row>
    <row r="29" spans="3:17" ht="9">
      <c r="C29" s="2" t="s">
        <v>23</v>
      </c>
      <c r="D29" s="1" t="s">
        <v>105</v>
      </c>
      <c r="E29" s="12">
        <v>6073.232599999999</v>
      </c>
      <c r="F29" s="12">
        <v>3856.012922</v>
      </c>
      <c r="G29" s="12">
        <v>5211.990062</v>
      </c>
      <c r="H29" s="12">
        <v>5878.462767</v>
      </c>
      <c r="I29" s="12">
        <v>9590.114777</v>
      </c>
      <c r="J29" s="12">
        <v>4704.776775</v>
      </c>
      <c r="K29" s="12">
        <v>5089.7929699999995</v>
      </c>
      <c r="L29" s="12">
        <v>6077.761036</v>
      </c>
      <c r="M29" s="12">
        <v>4105.947699</v>
      </c>
      <c r="N29" s="12">
        <v>5633.315019000001</v>
      </c>
      <c r="O29" s="12">
        <v>6013.965939000001</v>
      </c>
      <c r="P29" s="12">
        <v>4400.237798</v>
      </c>
      <c r="Q29" s="12">
        <v>66635.61036400001</v>
      </c>
    </row>
    <row r="30" spans="3:17" ht="9">
      <c r="C30" s="2" t="s">
        <v>24</v>
      </c>
      <c r="D30" s="1" t="s">
        <v>25</v>
      </c>
      <c r="E30" s="12">
        <v>238.90878400000003</v>
      </c>
      <c r="F30" s="12">
        <v>176.70142199999998</v>
      </c>
      <c r="G30" s="12">
        <v>80.66095299999999</v>
      </c>
      <c r="H30" s="12">
        <v>11.744477000000002</v>
      </c>
      <c r="I30" s="12">
        <v>134.77261</v>
      </c>
      <c r="J30" s="12">
        <v>90.66252</v>
      </c>
      <c r="K30" s="12">
        <v>159.784721</v>
      </c>
      <c r="L30" s="12">
        <v>98.349796</v>
      </c>
      <c r="M30" s="12">
        <v>68.700605</v>
      </c>
      <c r="N30" s="12">
        <v>63.603632</v>
      </c>
      <c r="O30" s="12">
        <v>97.566891</v>
      </c>
      <c r="P30" s="12">
        <v>110.443706</v>
      </c>
      <c r="Q30" s="12">
        <v>1331.900117</v>
      </c>
    </row>
    <row r="31" spans="3:17" ht="9">
      <c r="C31" s="2" t="s">
        <v>26</v>
      </c>
      <c r="D31" s="1" t="s">
        <v>27</v>
      </c>
      <c r="E31" s="12">
        <v>5323.9789900000005</v>
      </c>
      <c r="F31" s="12">
        <v>5181.716485</v>
      </c>
      <c r="G31" s="12">
        <v>6459.0006109999995</v>
      </c>
      <c r="H31" s="12">
        <v>7212.859842</v>
      </c>
      <c r="I31" s="12">
        <v>8743.3829</v>
      </c>
      <c r="J31" s="12">
        <v>6387.104894</v>
      </c>
      <c r="K31" s="12">
        <v>8253.988571</v>
      </c>
      <c r="L31" s="12">
        <v>9665.245594</v>
      </c>
      <c r="M31" s="12">
        <v>6481.00652</v>
      </c>
      <c r="N31" s="12">
        <v>7610.390487</v>
      </c>
      <c r="O31" s="12">
        <v>9066.567536</v>
      </c>
      <c r="P31" s="12">
        <v>10295.628347</v>
      </c>
      <c r="Q31" s="12">
        <v>90680.87077700002</v>
      </c>
    </row>
    <row r="32" spans="3:17" ht="9">
      <c r="C32" s="2" t="s">
        <v>28</v>
      </c>
      <c r="D32" s="1" t="s">
        <v>29</v>
      </c>
      <c r="E32" s="12">
        <v>13702.101531</v>
      </c>
      <c r="F32" s="12">
        <v>12568.388811</v>
      </c>
      <c r="G32" s="12">
        <v>17646.948820999998</v>
      </c>
      <c r="H32" s="12">
        <v>18401.164342</v>
      </c>
      <c r="I32" s="12">
        <v>18454.02503</v>
      </c>
      <c r="J32" s="12">
        <v>16420.026212</v>
      </c>
      <c r="K32" s="12">
        <v>16874.189752000002</v>
      </c>
      <c r="L32" s="12">
        <v>17103.783539</v>
      </c>
      <c r="M32" s="12">
        <v>13530.107728</v>
      </c>
      <c r="N32" s="12">
        <v>13459.224344</v>
      </c>
      <c r="O32" s="12">
        <v>11670.873605</v>
      </c>
      <c r="P32" s="12">
        <v>15284.868376</v>
      </c>
      <c r="Q32" s="12">
        <v>185115.702091</v>
      </c>
    </row>
    <row r="33" spans="3:17" ht="9">
      <c r="C33" s="2" t="s">
        <v>30</v>
      </c>
      <c r="D33" s="1" t="s">
        <v>106</v>
      </c>
      <c r="E33" s="12">
        <v>5024.882769999999</v>
      </c>
      <c r="F33" s="12">
        <v>9059.836068</v>
      </c>
      <c r="G33" s="12">
        <v>4730.227635</v>
      </c>
      <c r="H33" s="12">
        <v>6312.811866</v>
      </c>
      <c r="I33" s="12">
        <v>8757.736005</v>
      </c>
      <c r="J33" s="12">
        <v>4300.245568</v>
      </c>
      <c r="K33" s="12">
        <v>10410.342435</v>
      </c>
      <c r="L33" s="12">
        <v>5529.872881</v>
      </c>
      <c r="M33" s="12">
        <v>10524.801336999999</v>
      </c>
      <c r="N33" s="12">
        <v>11276.228546</v>
      </c>
      <c r="O33" s="12">
        <v>5731.078351</v>
      </c>
      <c r="P33" s="12">
        <v>8282.580215</v>
      </c>
      <c r="Q33" s="12">
        <v>89940.643677</v>
      </c>
    </row>
    <row r="34" spans="3:17" ht="9">
      <c r="C34" s="2" t="s">
        <v>31</v>
      </c>
      <c r="D34" s="1" t="s">
        <v>32</v>
      </c>
      <c r="E34" s="12">
        <v>21945.016581</v>
      </c>
      <c r="F34" s="12">
        <v>23444.959399</v>
      </c>
      <c r="G34" s="12">
        <v>30678.841609000003</v>
      </c>
      <c r="H34" s="12">
        <v>19057.678271</v>
      </c>
      <c r="I34" s="12">
        <v>16689.865457</v>
      </c>
      <c r="J34" s="12">
        <v>24636.709995</v>
      </c>
      <c r="K34" s="12">
        <v>26274.930222</v>
      </c>
      <c r="L34" s="12">
        <v>35507.717668</v>
      </c>
      <c r="M34" s="12">
        <v>3663.843692</v>
      </c>
      <c r="N34" s="12">
        <v>18622.090563</v>
      </c>
      <c r="O34" s="12">
        <v>13571.629108</v>
      </c>
      <c r="P34" s="12">
        <v>27824.047516</v>
      </c>
      <c r="Q34" s="12">
        <v>261917.330081</v>
      </c>
    </row>
    <row r="35" spans="3:17" ht="9">
      <c r="C35" s="2" t="s">
        <v>33</v>
      </c>
      <c r="D35" s="1" t="s">
        <v>34</v>
      </c>
      <c r="E35" s="12">
        <v>10495.231181</v>
      </c>
      <c r="F35" s="12">
        <v>7232.2673509999995</v>
      </c>
      <c r="G35" s="12">
        <v>11037.665771</v>
      </c>
      <c r="H35" s="12">
        <v>8167.043871</v>
      </c>
      <c r="I35" s="12">
        <v>12578.152004000001</v>
      </c>
      <c r="J35" s="12">
        <v>9607.759107999998</v>
      </c>
      <c r="K35" s="12">
        <v>12263.916329</v>
      </c>
      <c r="L35" s="12">
        <v>13122.332745</v>
      </c>
      <c r="M35" s="12">
        <v>10013.132273</v>
      </c>
      <c r="N35" s="12">
        <v>9784.511257</v>
      </c>
      <c r="O35" s="12">
        <v>11501.12266</v>
      </c>
      <c r="P35" s="12">
        <v>11526.352781</v>
      </c>
      <c r="Q35" s="12">
        <v>127329.48733099998</v>
      </c>
    </row>
    <row r="36" spans="5:17" ht="9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9">
      <c r="B37" s="3" t="s">
        <v>133</v>
      </c>
      <c r="E37" s="15">
        <f aca="true" t="shared" si="4" ref="E37:Q37">SUM(E38:E41)</f>
        <v>434780.597491</v>
      </c>
      <c r="F37" s="15">
        <f t="shared" si="4"/>
        <v>454332.531149</v>
      </c>
      <c r="G37" s="15">
        <f t="shared" si="4"/>
        <v>441360.13143199997</v>
      </c>
      <c r="H37" s="15">
        <f t="shared" si="4"/>
        <v>458150.541574</v>
      </c>
      <c r="I37" s="15">
        <f t="shared" si="4"/>
        <v>361580.354685</v>
      </c>
      <c r="J37" s="15">
        <f t="shared" si="4"/>
        <v>397010.990235</v>
      </c>
      <c r="K37" s="15">
        <f t="shared" si="4"/>
        <v>389888.86768200004</v>
      </c>
      <c r="L37" s="15">
        <f t="shared" si="4"/>
        <v>503025.31911499996</v>
      </c>
      <c r="M37" s="15">
        <f t="shared" si="4"/>
        <v>544388.111065</v>
      </c>
      <c r="N37" s="15">
        <f t="shared" si="4"/>
        <v>468276.11192500003</v>
      </c>
      <c r="O37" s="15">
        <f t="shared" si="4"/>
        <v>568307.740481</v>
      </c>
      <c r="P37" s="15">
        <f t="shared" si="4"/>
        <v>639338.383994</v>
      </c>
      <c r="Q37" s="15">
        <f t="shared" si="4"/>
        <v>5660439.680828</v>
      </c>
    </row>
    <row r="38" spans="3:17" ht="9">
      <c r="C38" s="2" t="s">
        <v>36</v>
      </c>
      <c r="D38" s="1" t="s">
        <v>35</v>
      </c>
      <c r="E38" s="12">
        <v>471.299032</v>
      </c>
      <c r="F38" s="12">
        <v>10253.643707000001</v>
      </c>
      <c r="G38" s="12">
        <v>455.622849</v>
      </c>
      <c r="H38" s="12">
        <v>4523.872643000001</v>
      </c>
      <c r="I38" s="12">
        <v>2650.8732680000003</v>
      </c>
      <c r="J38" s="12">
        <v>8453.471973</v>
      </c>
      <c r="K38" s="12">
        <v>328.59694</v>
      </c>
      <c r="L38" s="12">
        <v>9486.219037</v>
      </c>
      <c r="M38" s="12">
        <v>7676.951311</v>
      </c>
      <c r="N38" s="12">
        <v>6010.949895</v>
      </c>
      <c r="O38" s="12">
        <v>6219.864926</v>
      </c>
      <c r="P38" s="12">
        <v>1683.440041</v>
      </c>
      <c r="Q38" s="12">
        <v>58214.805622</v>
      </c>
    </row>
    <row r="39" spans="3:17" ht="9">
      <c r="C39" s="2" t="s">
        <v>37</v>
      </c>
      <c r="D39" s="1" t="s">
        <v>38</v>
      </c>
      <c r="E39" s="12">
        <v>433325.109314</v>
      </c>
      <c r="F39" s="12">
        <v>437424.879649</v>
      </c>
      <c r="G39" s="12">
        <v>434786.504196</v>
      </c>
      <c r="H39" s="12">
        <v>448801.783444</v>
      </c>
      <c r="I39" s="12">
        <v>354710.62036</v>
      </c>
      <c r="J39" s="12">
        <v>383679.182074</v>
      </c>
      <c r="K39" s="12">
        <v>384475.027504</v>
      </c>
      <c r="L39" s="12">
        <v>485439.283853</v>
      </c>
      <c r="M39" s="12">
        <v>513648.068309</v>
      </c>
      <c r="N39" s="12">
        <v>447039.430699</v>
      </c>
      <c r="O39" s="12">
        <v>547024.298853</v>
      </c>
      <c r="P39" s="12">
        <v>621013.711964</v>
      </c>
      <c r="Q39" s="12">
        <v>5491367.900219</v>
      </c>
    </row>
    <row r="40" spans="3:17" ht="9">
      <c r="C40" s="2" t="s">
        <v>39</v>
      </c>
      <c r="D40" s="1" t="s">
        <v>40</v>
      </c>
      <c r="E40" s="12">
        <v>984.189145</v>
      </c>
      <c r="F40" s="12">
        <v>6581.716438</v>
      </c>
      <c r="G40" s="12">
        <v>6118.004387</v>
      </c>
      <c r="H40" s="12">
        <v>4824.885487</v>
      </c>
      <c r="I40" s="12">
        <v>4218.861057</v>
      </c>
      <c r="J40" s="12">
        <v>4856.079385</v>
      </c>
      <c r="K40" s="12">
        <v>5085.243238</v>
      </c>
      <c r="L40" s="12">
        <v>8099.816225</v>
      </c>
      <c r="M40" s="12">
        <v>23063.091445000002</v>
      </c>
      <c r="N40" s="12">
        <v>15203.773598</v>
      </c>
      <c r="O40" s="12">
        <v>15063.576702</v>
      </c>
      <c r="P40" s="12">
        <v>16641.231989</v>
      </c>
      <c r="Q40" s="12">
        <v>110740.46909600002</v>
      </c>
    </row>
    <row r="41" spans="3:17" ht="9">
      <c r="C41" s="2" t="s">
        <v>41</v>
      </c>
      <c r="D41" s="1" t="s">
        <v>107</v>
      </c>
      <c r="E41" s="12"/>
      <c r="F41" s="12">
        <v>72.291355</v>
      </c>
      <c r="G41" s="12"/>
      <c r="H41" s="12"/>
      <c r="I41" s="12"/>
      <c r="J41" s="12">
        <v>22.256803</v>
      </c>
      <c r="K41" s="12"/>
      <c r="L41" s="12"/>
      <c r="M41" s="12"/>
      <c r="N41" s="12">
        <v>21.957733</v>
      </c>
      <c r="O41" s="12"/>
      <c r="P41" s="12"/>
      <c r="Q41" s="12">
        <v>116.505891</v>
      </c>
    </row>
    <row r="42" spans="5:17" ht="9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9">
      <c r="B43" s="3" t="s">
        <v>134</v>
      </c>
      <c r="E43" s="15">
        <f aca="true" t="shared" si="5" ref="E43:Q43">SUM(E44:E46)</f>
        <v>16188.009250000001</v>
      </c>
      <c r="F43" s="15">
        <f t="shared" si="5"/>
        <v>40174.504601</v>
      </c>
      <c r="G43" s="15">
        <f t="shared" si="5"/>
        <v>35978.549344</v>
      </c>
      <c r="H43" s="15">
        <f t="shared" si="5"/>
        <v>29940.172388</v>
      </c>
      <c r="I43" s="15">
        <f t="shared" si="5"/>
        <v>28015.049617</v>
      </c>
      <c r="J43" s="15">
        <f t="shared" si="5"/>
        <v>46976.707257</v>
      </c>
      <c r="K43" s="15">
        <f t="shared" si="5"/>
        <v>27631.805930000002</v>
      </c>
      <c r="L43" s="15">
        <f t="shared" si="5"/>
        <v>31990.358486</v>
      </c>
      <c r="M43" s="15">
        <f t="shared" si="5"/>
        <v>41586.922669</v>
      </c>
      <c r="N43" s="15">
        <f t="shared" si="5"/>
        <v>42290.169290000005</v>
      </c>
      <c r="O43" s="15">
        <f t="shared" si="5"/>
        <v>60503.242485</v>
      </c>
      <c r="P43" s="15">
        <f t="shared" si="5"/>
        <v>26288.662561999998</v>
      </c>
      <c r="Q43" s="15">
        <f t="shared" si="5"/>
        <v>427564.15387899993</v>
      </c>
    </row>
    <row r="44" spans="3:17" ht="9">
      <c r="C44" s="2" t="s">
        <v>42</v>
      </c>
      <c r="D44" s="1" t="s">
        <v>43</v>
      </c>
      <c r="E44" s="12">
        <v>1730.236356</v>
      </c>
      <c r="F44" s="12">
        <v>102.98663400000001</v>
      </c>
      <c r="G44" s="12">
        <v>553.199203</v>
      </c>
      <c r="H44" s="12">
        <v>79.739985</v>
      </c>
      <c r="I44" s="12">
        <v>698.041474</v>
      </c>
      <c r="J44" s="12">
        <v>518.545438</v>
      </c>
      <c r="K44" s="12">
        <v>205.058915</v>
      </c>
      <c r="L44" s="12">
        <v>612.732538</v>
      </c>
      <c r="M44" s="12">
        <v>329.043028</v>
      </c>
      <c r="N44" s="12">
        <v>335.853129</v>
      </c>
      <c r="O44" s="12">
        <v>211.808745</v>
      </c>
      <c r="P44" s="12">
        <v>377.59059</v>
      </c>
      <c r="Q44" s="12">
        <v>5754.836035</v>
      </c>
    </row>
    <row r="45" spans="3:17" ht="9">
      <c r="C45" s="2" t="s">
        <v>44</v>
      </c>
      <c r="D45" s="1" t="s">
        <v>45</v>
      </c>
      <c r="E45" s="12">
        <v>13427.121070000001</v>
      </c>
      <c r="F45" s="12">
        <v>39107.743327</v>
      </c>
      <c r="G45" s="12">
        <v>34420.692036</v>
      </c>
      <c r="H45" s="12">
        <v>28930.191818</v>
      </c>
      <c r="I45" s="12">
        <v>25965.364746</v>
      </c>
      <c r="J45" s="12">
        <v>45296.797882</v>
      </c>
      <c r="K45" s="12">
        <v>25740.703573</v>
      </c>
      <c r="L45" s="12">
        <v>30068.882586</v>
      </c>
      <c r="M45" s="12">
        <v>39775.118918</v>
      </c>
      <c r="N45" s="12">
        <v>40506.688745</v>
      </c>
      <c r="O45" s="12">
        <v>58805.992201</v>
      </c>
      <c r="P45" s="12">
        <v>24905.308003</v>
      </c>
      <c r="Q45" s="12">
        <v>406950.60490499996</v>
      </c>
    </row>
    <row r="46" spans="3:17" ht="9">
      <c r="C46" s="2" t="s">
        <v>46</v>
      </c>
      <c r="D46" s="1" t="s">
        <v>47</v>
      </c>
      <c r="E46" s="12">
        <v>1030.651824</v>
      </c>
      <c r="F46" s="12">
        <v>963.77464</v>
      </c>
      <c r="G46" s="12">
        <v>1004.658105</v>
      </c>
      <c r="H46" s="12">
        <v>930.240585</v>
      </c>
      <c r="I46" s="12">
        <v>1351.643397</v>
      </c>
      <c r="J46" s="12">
        <v>1161.3639369999999</v>
      </c>
      <c r="K46" s="12">
        <v>1686.0434420000001</v>
      </c>
      <c r="L46" s="12">
        <v>1308.743362</v>
      </c>
      <c r="M46" s="12">
        <v>1482.760723</v>
      </c>
      <c r="N46" s="12">
        <v>1447.627416</v>
      </c>
      <c r="O46" s="12">
        <v>1485.4415390000001</v>
      </c>
      <c r="P46" s="12">
        <v>1005.7639690000001</v>
      </c>
      <c r="Q46" s="12">
        <v>14858.712938999997</v>
      </c>
    </row>
    <row r="47" spans="5:17" ht="9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9">
      <c r="B48" s="3" t="s">
        <v>135</v>
      </c>
      <c r="E48" s="15">
        <f aca="true" t="shared" si="6" ref="E48:Q48">SUM(E49:E57)</f>
        <v>436600.90662799997</v>
      </c>
      <c r="F48" s="15">
        <f t="shared" si="6"/>
        <v>392839.601627</v>
      </c>
      <c r="G48" s="15">
        <f t="shared" si="6"/>
        <v>457713.97675500007</v>
      </c>
      <c r="H48" s="15">
        <f t="shared" si="6"/>
        <v>450269.13307</v>
      </c>
      <c r="I48" s="15">
        <f t="shared" si="6"/>
        <v>490449.244178</v>
      </c>
      <c r="J48" s="15">
        <f t="shared" si="6"/>
        <v>409977.015163</v>
      </c>
      <c r="K48" s="15">
        <f t="shared" si="6"/>
        <v>408133.737206</v>
      </c>
      <c r="L48" s="15">
        <f t="shared" si="6"/>
        <v>503332.09469000006</v>
      </c>
      <c r="M48" s="15">
        <f t="shared" si="6"/>
        <v>454218.210268</v>
      </c>
      <c r="N48" s="15">
        <f t="shared" si="6"/>
        <v>592609.360045</v>
      </c>
      <c r="O48" s="15">
        <f t="shared" si="6"/>
        <v>451680.109232</v>
      </c>
      <c r="P48" s="15">
        <f t="shared" si="6"/>
        <v>471167.68742399995</v>
      </c>
      <c r="Q48" s="15">
        <f t="shared" si="6"/>
        <v>5518991.076286</v>
      </c>
    </row>
    <row r="49" spans="3:17" ht="9">
      <c r="C49" s="2" t="s">
        <v>48</v>
      </c>
      <c r="D49" s="1" t="s">
        <v>108</v>
      </c>
      <c r="E49" s="12">
        <v>48784.618963</v>
      </c>
      <c r="F49" s="12">
        <v>40716.281885</v>
      </c>
      <c r="G49" s="12">
        <v>56030.092919</v>
      </c>
      <c r="H49" s="12">
        <v>52764.871806999996</v>
      </c>
      <c r="I49" s="12">
        <v>47357.225857</v>
      </c>
      <c r="J49" s="12">
        <v>46701.554478</v>
      </c>
      <c r="K49" s="12">
        <v>47437.683363</v>
      </c>
      <c r="L49" s="12">
        <v>46576.509037</v>
      </c>
      <c r="M49" s="12">
        <v>52115.086300999996</v>
      </c>
      <c r="N49" s="12">
        <v>50484.067331</v>
      </c>
      <c r="O49" s="12">
        <v>54568.138217</v>
      </c>
      <c r="P49" s="12">
        <v>49210.871427</v>
      </c>
      <c r="Q49" s="12">
        <v>592747.001585</v>
      </c>
    </row>
    <row r="50" spans="3:17" ht="9">
      <c r="C50" s="2" t="s">
        <v>49</v>
      </c>
      <c r="D50" s="1" t="s">
        <v>109</v>
      </c>
      <c r="E50" s="12">
        <v>30322.004780000003</v>
      </c>
      <c r="F50" s="12">
        <v>31503.807528</v>
      </c>
      <c r="G50" s="12">
        <v>31483.719373</v>
      </c>
      <c r="H50" s="12">
        <v>30930.121230999997</v>
      </c>
      <c r="I50" s="12">
        <v>29748.401489</v>
      </c>
      <c r="J50" s="12">
        <v>30544.066454</v>
      </c>
      <c r="K50" s="12">
        <v>27466.19541</v>
      </c>
      <c r="L50" s="12">
        <v>34402.093874</v>
      </c>
      <c r="M50" s="12">
        <v>40734.951259</v>
      </c>
      <c r="N50" s="12">
        <v>30404.261145</v>
      </c>
      <c r="O50" s="12">
        <v>32044.439237</v>
      </c>
      <c r="P50" s="12">
        <v>33924.576128</v>
      </c>
      <c r="Q50" s="12">
        <v>383508.637908</v>
      </c>
    </row>
    <row r="51" spans="3:17" ht="9">
      <c r="C51" s="2" t="s">
        <v>50</v>
      </c>
      <c r="D51" s="1" t="s">
        <v>51</v>
      </c>
      <c r="E51" s="12">
        <v>22732.185289999998</v>
      </c>
      <c r="F51" s="12">
        <v>21976.274493999998</v>
      </c>
      <c r="G51" s="12">
        <v>25013.413541</v>
      </c>
      <c r="H51" s="12">
        <v>19311.307275</v>
      </c>
      <c r="I51" s="12">
        <v>24282.156017</v>
      </c>
      <c r="J51" s="12">
        <v>23294.945798</v>
      </c>
      <c r="K51" s="12">
        <v>21606.263677000003</v>
      </c>
      <c r="L51" s="12">
        <v>24492.052714</v>
      </c>
      <c r="M51" s="12">
        <v>24383.864440999998</v>
      </c>
      <c r="N51" s="12">
        <v>25298.523257</v>
      </c>
      <c r="O51" s="12">
        <v>25205.824757</v>
      </c>
      <c r="P51" s="12">
        <v>21412.064528000003</v>
      </c>
      <c r="Q51" s="12">
        <v>279008.875789</v>
      </c>
    </row>
    <row r="52" spans="3:17" ht="9">
      <c r="C52" s="2" t="s">
        <v>52</v>
      </c>
      <c r="D52" s="1" t="s">
        <v>110</v>
      </c>
      <c r="E52" s="12">
        <v>66610.367202</v>
      </c>
      <c r="F52" s="12">
        <v>59009.303843999995</v>
      </c>
      <c r="G52" s="12">
        <v>71351.339735</v>
      </c>
      <c r="H52" s="12">
        <v>70897.875955</v>
      </c>
      <c r="I52" s="12">
        <v>87966.708116</v>
      </c>
      <c r="J52" s="12">
        <v>60600.896651</v>
      </c>
      <c r="K52" s="12">
        <v>70469.97568999999</v>
      </c>
      <c r="L52" s="12">
        <v>86092.15245800001</v>
      </c>
      <c r="M52" s="12">
        <v>61651.458687</v>
      </c>
      <c r="N52" s="12">
        <v>68180.98340299999</v>
      </c>
      <c r="O52" s="12">
        <v>69670.407965</v>
      </c>
      <c r="P52" s="12">
        <v>59702.311387</v>
      </c>
      <c r="Q52" s="12">
        <v>832203.7810930001</v>
      </c>
    </row>
    <row r="53" spans="3:17" ht="9">
      <c r="C53" s="2" t="s">
        <v>53</v>
      </c>
      <c r="D53" s="1" t="s">
        <v>111</v>
      </c>
      <c r="E53" s="12">
        <v>45593.963468999995</v>
      </c>
      <c r="F53" s="12">
        <v>54005.562574</v>
      </c>
      <c r="G53" s="12">
        <v>56924.372189</v>
      </c>
      <c r="H53" s="12">
        <v>46859.668776</v>
      </c>
      <c r="I53" s="12">
        <v>51045.598210000004</v>
      </c>
      <c r="J53" s="12">
        <v>49582.60980300001</v>
      </c>
      <c r="K53" s="12">
        <v>51981.349486</v>
      </c>
      <c r="L53" s="12">
        <v>63809.791317</v>
      </c>
      <c r="M53" s="12">
        <v>56989.740424</v>
      </c>
      <c r="N53" s="12">
        <v>55627.476336</v>
      </c>
      <c r="O53" s="12">
        <v>55693.864177</v>
      </c>
      <c r="P53" s="12">
        <v>52648.388039</v>
      </c>
      <c r="Q53" s="12">
        <v>640762.3848</v>
      </c>
    </row>
    <row r="54" spans="3:17" ht="9">
      <c r="C54" s="2" t="s">
        <v>54</v>
      </c>
      <c r="D54" s="1" t="s">
        <v>55</v>
      </c>
      <c r="E54" s="12">
        <v>25664.351376</v>
      </c>
      <c r="F54" s="12">
        <v>15201.178437</v>
      </c>
      <c r="G54" s="12">
        <v>52920.338955</v>
      </c>
      <c r="H54" s="12">
        <v>42942.098539</v>
      </c>
      <c r="I54" s="12">
        <v>46969.982167999995</v>
      </c>
      <c r="J54" s="12">
        <v>38600.493511</v>
      </c>
      <c r="K54" s="12">
        <v>20986.225808</v>
      </c>
      <c r="L54" s="12">
        <v>48333.875818</v>
      </c>
      <c r="M54" s="12">
        <v>28890.145068</v>
      </c>
      <c r="N54" s="12">
        <v>139242.69538</v>
      </c>
      <c r="O54" s="12">
        <v>34940.70791</v>
      </c>
      <c r="P54" s="12">
        <v>76683.14693799999</v>
      </c>
      <c r="Q54" s="12">
        <v>571375.239908</v>
      </c>
    </row>
    <row r="55" spans="3:17" ht="9">
      <c r="C55" s="2" t="s">
        <v>56</v>
      </c>
      <c r="D55" s="1" t="s">
        <v>112</v>
      </c>
      <c r="E55" s="12">
        <v>92662.032217</v>
      </c>
      <c r="F55" s="12">
        <v>82095.24050300001</v>
      </c>
      <c r="G55" s="12">
        <v>94054.422389</v>
      </c>
      <c r="H55" s="12">
        <v>93260.92807</v>
      </c>
      <c r="I55" s="12">
        <v>97211.31097</v>
      </c>
      <c r="J55" s="12">
        <v>76140.096219</v>
      </c>
      <c r="K55" s="12">
        <v>83472.915588</v>
      </c>
      <c r="L55" s="12">
        <v>104552.85757</v>
      </c>
      <c r="M55" s="12">
        <v>91506.29665</v>
      </c>
      <c r="N55" s="12">
        <v>102092.474485</v>
      </c>
      <c r="O55" s="12">
        <v>101686.88071</v>
      </c>
      <c r="P55" s="12">
        <v>94773.72596600001</v>
      </c>
      <c r="Q55" s="12">
        <v>1113509.181337</v>
      </c>
    </row>
    <row r="56" spans="3:17" ht="9">
      <c r="C56" s="2" t="s">
        <v>57</v>
      </c>
      <c r="D56" s="1" t="s">
        <v>113</v>
      </c>
      <c r="E56" s="12">
        <v>22803.380685</v>
      </c>
      <c r="F56" s="12">
        <v>18355.550544</v>
      </c>
      <c r="G56" s="12">
        <v>20458.876425000002</v>
      </c>
      <c r="H56" s="12">
        <v>18953.461953</v>
      </c>
      <c r="I56" s="12">
        <v>23205.806323</v>
      </c>
      <c r="J56" s="12">
        <v>19455.055388</v>
      </c>
      <c r="K56" s="12">
        <v>18403.183489</v>
      </c>
      <c r="L56" s="12">
        <v>22824.535962</v>
      </c>
      <c r="M56" s="12">
        <v>20517.065617</v>
      </c>
      <c r="N56" s="12">
        <v>24330.149927000002</v>
      </c>
      <c r="O56" s="12">
        <v>24129.379643</v>
      </c>
      <c r="P56" s="12">
        <v>21937.931093</v>
      </c>
      <c r="Q56" s="12">
        <v>255374.37704899997</v>
      </c>
    </row>
    <row r="57" spans="3:17" ht="9">
      <c r="C57" s="2" t="s">
        <v>58</v>
      </c>
      <c r="D57" s="1" t="s">
        <v>114</v>
      </c>
      <c r="E57" s="12">
        <v>81428.002646</v>
      </c>
      <c r="F57" s="12">
        <v>69976.401818</v>
      </c>
      <c r="G57" s="12">
        <v>49477.401229</v>
      </c>
      <c r="H57" s="12">
        <v>74348.799464</v>
      </c>
      <c r="I57" s="12">
        <v>82662.055028</v>
      </c>
      <c r="J57" s="12">
        <v>65057.296861</v>
      </c>
      <c r="K57" s="12">
        <v>66309.944695</v>
      </c>
      <c r="L57" s="12">
        <v>72248.22594</v>
      </c>
      <c r="M57" s="12">
        <v>77429.60182099999</v>
      </c>
      <c r="N57" s="12">
        <v>96948.728781</v>
      </c>
      <c r="O57" s="12">
        <v>53740.466616</v>
      </c>
      <c r="P57" s="12">
        <v>60874.671918</v>
      </c>
      <c r="Q57" s="12">
        <v>850501.5968170001</v>
      </c>
    </row>
    <row r="58" spans="5:17" ht="9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9">
      <c r="B59" s="3" t="s">
        <v>137</v>
      </c>
      <c r="E59" s="15">
        <f aca="true" t="shared" si="7" ref="E59:Q59">SUM(E60:E68)</f>
        <v>419402.944683</v>
      </c>
      <c r="F59" s="15">
        <f t="shared" si="7"/>
        <v>422810.95070000004</v>
      </c>
      <c r="G59" s="15">
        <f t="shared" si="7"/>
        <v>436376.2847179999</v>
      </c>
      <c r="H59" s="15">
        <f t="shared" si="7"/>
        <v>391820.43945299997</v>
      </c>
      <c r="I59" s="15">
        <f t="shared" si="7"/>
        <v>477211.00796899997</v>
      </c>
      <c r="J59" s="15">
        <f t="shared" si="7"/>
        <v>439268.200978</v>
      </c>
      <c r="K59" s="15">
        <f t="shared" si="7"/>
        <v>466373.76577500004</v>
      </c>
      <c r="L59" s="15">
        <f t="shared" si="7"/>
        <v>486427.04978800006</v>
      </c>
      <c r="M59" s="15">
        <f t="shared" si="7"/>
        <v>431507.245629</v>
      </c>
      <c r="N59" s="15">
        <f t="shared" si="7"/>
        <v>469452.07601</v>
      </c>
      <c r="O59" s="15">
        <f t="shared" si="7"/>
        <v>419338.22591499996</v>
      </c>
      <c r="P59" s="15">
        <f t="shared" si="7"/>
        <v>442825.565525</v>
      </c>
      <c r="Q59" s="15">
        <f t="shared" si="7"/>
        <v>5302813.757143</v>
      </c>
    </row>
    <row r="60" spans="2:17" ht="9">
      <c r="B60" s="3" t="s">
        <v>136</v>
      </c>
      <c r="C60" s="2" t="s">
        <v>59</v>
      </c>
      <c r="D60" s="1" t="s">
        <v>60</v>
      </c>
      <c r="E60" s="12">
        <v>477.939587</v>
      </c>
      <c r="F60" s="12">
        <v>914.312985</v>
      </c>
      <c r="G60" s="12">
        <v>904.211359</v>
      </c>
      <c r="H60" s="12">
        <v>693.542539</v>
      </c>
      <c r="I60" s="12">
        <v>782.682492</v>
      </c>
      <c r="J60" s="12">
        <v>732.766897</v>
      </c>
      <c r="K60" s="12">
        <v>897.4938530000001</v>
      </c>
      <c r="L60" s="12">
        <v>731.966866</v>
      </c>
      <c r="M60" s="12">
        <v>838.8414</v>
      </c>
      <c r="N60" s="12">
        <v>856.386318</v>
      </c>
      <c r="O60" s="12">
        <v>796.796675</v>
      </c>
      <c r="P60" s="12">
        <v>730.208499</v>
      </c>
      <c r="Q60" s="12">
        <v>9357.14947</v>
      </c>
    </row>
    <row r="61" spans="3:17" ht="9">
      <c r="C61" s="2" t="s">
        <v>61</v>
      </c>
      <c r="D61" s="1" t="s">
        <v>62</v>
      </c>
      <c r="E61" s="12">
        <v>35737.579536</v>
      </c>
      <c r="F61" s="12">
        <v>31287.121368</v>
      </c>
      <c r="G61" s="12">
        <v>35259.695363</v>
      </c>
      <c r="H61" s="12">
        <v>33310.010332</v>
      </c>
      <c r="I61" s="12">
        <v>35790.138066</v>
      </c>
      <c r="J61" s="12">
        <v>33665.281324</v>
      </c>
      <c r="K61" s="12">
        <v>41154.768916</v>
      </c>
      <c r="L61" s="12">
        <v>39777.422608999994</v>
      </c>
      <c r="M61" s="12">
        <v>35370.508135</v>
      </c>
      <c r="N61" s="12">
        <v>37276.19678</v>
      </c>
      <c r="O61" s="12">
        <v>36625.102176</v>
      </c>
      <c r="P61" s="12">
        <v>37986.872992</v>
      </c>
      <c r="Q61" s="12">
        <v>433240.69759700005</v>
      </c>
    </row>
    <row r="62" spans="3:17" ht="9">
      <c r="C62" s="2" t="s">
        <v>63</v>
      </c>
      <c r="D62" s="1" t="s">
        <v>64</v>
      </c>
      <c r="E62" s="12">
        <v>13311.554908</v>
      </c>
      <c r="F62" s="12">
        <v>9469.657186</v>
      </c>
      <c r="G62" s="12">
        <v>12961.191235999999</v>
      </c>
      <c r="H62" s="12">
        <v>17082.559586</v>
      </c>
      <c r="I62" s="12">
        <v>13449.917582</v>
      </c>
      <c r="J62" s="12">
        <v>13828.535761</v>
      </c>
      <c r="K62" s="12">
        <v>16692.43821</v>
      </c>
      <c r="L62" s="12">
        <v>18314.337853</v>
      </c>
      <c r="M62" s="12">
        <v>14158.954954</v>
      </c>
      <c r="N62" s="12">
        <v>13553.066804</v>
      </c>
      <c r="O62" s="12">
        <v>15611.057604</v>
      </c>
      <c r="P62" s="12">
        <v>20055.287835</v>
      </c>
      <c r="Q62" s="12">
        <v>178488.55951899997</v>
      </c>
    </row>
    <row r="63" spans="3:17" ht="9">
      <c r="C63" s="2" t="s">
        <v>65</v>
      </c>
      <c r="D63" s="1" t="s">
        <v>115</v>
      </c>
      <c r="E63" s="12">
        <v>61605.788294</v>
      </c>
      <c r="F63" s="12">
        <v>53805.357539</v>
      </c>
      <c r="G63" s="12">
        <v>54469.478795999996</v>
      </c>
      <c r="H63" s="12">
        <v>50829.112794</v>
      </c>
      <c r="I63" s="12">
        <v>54018.150001</v>
      </c>
      <c r="J63" s="12">
        <v>53727.567838</v>
      </c>
      <c r="K63" s="12">
        <v>57641.289941</v>
      </c>
      <c r="L63" s="12">
        <v>67498.643536</v>
      </c>
      <c r="M63" s="12">
        <v>64671.980661</v>
      </c>
      <c r="N63" s="12">
        <v>62255.012644</v>
      </c>
      <c r="O63" s="12">
        <v>56484.615671</v>
      </c>
      <c r="P63" s="12">
        <v>56669.884574</v>
      </c>
      <c r="Q63" s="12">
        <v>693676.882289</v>
      </c>
    </row>
    <row r="64" spans="3:17" ht="9">
      <c r="C64" s="2" t="s">
        <v>66</v>
      </c>
      <c r="D64" s="1" t="s">
        <v>116</v>
      </c>
      <c r="E64" s="12">
        <v>83658.557191</v>
      </c>
      <c r="F64" s="12">
        <v>74990.376722</v>
      </c>
      <c r="G64" s="12">
        <v>63921.328741</v>
      </c>
      <c r="H64" s="12">
        <v>67210.872128</v>
      </c>
      <c r="I64" s="12">
        <v>80823.067834</v>
      </c>
      <c r="J64" s="12">
        <v>77691.102063</v>
      </c>
      <c r="K64" s="12">
        <v>84403.185687</v>
      </c>
      <c r="L64" s="12">
        <v>89269.471794</v>
      </c>
      <c r="M64" s="12">
        <v>85013.824037</v>
      </c>
      <c r="N64" s="12">
        <v>84590.781217</v>
      </c>
      <c r="O64" s="12">
        <v>93459.50972599999</v>
      </c>
      <c r="P64" s="12">
        <v>81425.997007</v>
      </c>
      <c r="Q64" s="12">
        <v>966458.074147</v>
      </c>
    </row>
    <row r="65" spans="3:17" ht="9">
      <c r="C65" s="2" t="s">
        <v>67</v>
      </c>
      <c r="D65" s="1" t="s">
        <v>117</v>
      </c>
      <c r="E65" s="12">
        <v>35371.28869</v>
      </c>
      <c r="F65" s="12">
        <v>29562.624451</v>
      </c>
      <c r="G65" s="12">
        <v>35946.849639</v>
      </c>
      <c r="H65" s="12">
        <v>30863.248778</v>
      </c>
      <c r="I65" s="12">
        <v>32239.913366</v>
      </c>
      <c r="J65" s="12">
        <v>28925.69511</v>
      </c>
      <c r="K65" s="12">
        <v>28592.41365</v>
      </c>
      <c r="L65" s="12">
        <v>40538.234077</v>
      </c>
      <c r="M65" s="12">
        <v>32435.969247</v>
      </c>
      <c r="N65" s="12">
        <v>33774.942869000006</v>
      </c>
      <c r="O65" s="12">
        <v>32835.345323</v>
      </c>
      <c r="P65" s="12">
        <v>30934.032949</v>
      </c>
      <c r="Q65" s="12">
        <v>392020.55814900005</v>
      </c>
    </row>
    <row r="66" spans="3:17" ht="9">
      <c r="C66" s="2" t="s">
        <v>68</v>
      </c>
      <c r="D66" s="1" t="s">
        <v>69</v>
      </c>
      <c r="E66" s="12">
        <v>89983.47461399999</v>
      </c>
      <c r="F66" s="12">
        <v>136138.96960100002</v>
      </c>
      <c r="G66" s="12">
        <v>135081.930267</v>
      </c>
      <c r="H66" s="12">
        <v>95140.03264399999</v>
      </c>
      <c r="I66" s="12">
        <v>148017.314564</v>
      </c>
      <c r="J66" s="12">
        <v>126348.517532</v>
      </c>
      <c r="K66" s="12">
        <v>128630.980672</v>
      </c>
      <c r="L66" s="12">
        <v>123327.03713699999</v>
      </c>
      <c r="M66" s="12">
        <v>95577.83368899999</v>
      </c>
      <c r="N66" s="12">
        <v>132407.58901199998</v>
      </c>
      <c r="O66" s="12">
        <v>78996.41686900001</v>
      </c>
      <c r="P66" s="12">
        <v>115861.070465</v>
      </c>
      <c r="Q66" s="12">
        <v>1405511.167066</v>
      </c>
    </row>
    <row r="67" spans="3:17" ht="9">
      <c r="C67" s="2" t="s">
        <v>70</v>
      </c>
      <c r="D67" s="1" t="s">
        <v>71</v>
      </c>
      <c r="E67" s="12">
        <v>11845.840297</v>
      </c>
      <c r="F67" s="12">
        <v>9250.046601</v>
      </c>
      <c r="G67" s="12">
        <v>11192.294601</v>
      </c>
      <c r="H67" s="12">
        <v>12259.57412</v>
      </c>
      <c r="I67" s="12">
        <v>13801.247263000001</v>
      </c>
      <c r="J67" s="12">
        <v>10201.485058</v>
      </c>
      <c r="K67" s="12">
        <v>10501.244349999999</v>
      </c>
      <c r="L67" s="12">
        <v>10035.637829</v>
      </c>
      <c r="M67" s="12">
        <v>11107.456635</v>
      </c>
      <c r="N67" s="12">
        <v>10272.155052</v>
      </c>
      <c r="O67" s="12">
        <v>9795.911205</v>
      </c>
      <c r="P67" s="12">
        <v>12121.698518</v>
      </c>
      <c r="Q67" s="12">
        <v>132384.591529</v>
      </c>
    </row>
    <row r="68" spans="3:17" ht="9">
      <c r="C68" s="2" t="s">
        <v>72</v>
      </c>
      <c r="D68" s="1" t="s">
        <v>73</v>
      </c>
      <c r="E68" s="12">
        <v>87410.921566</v>
      </c>
      <c r="F68" s="12">
        <v>77392.484247</v>
      </c>
      <c r="G68" s="12">
        <v>86639.304716</v>
      </c>
      <c r="H68" s="12">
        <v>84431.48653200001</v>
      </c>
      <c r="I68" s="12">
        <v>98288.576801</v>
      </c>
      <c r="J68" s="12">
        <v>94147.24939499999</v>
      </c>
      <c r="K68" s="12">
        <v>97859.950496</v>
      </c>
      <c r="L68" s="12">
        <v>96934.298087</v>
      </c>
      <c r="M68" s="12">
        <v>92331.876871</v>
      </c>
      <c r="N68" s="12">
        <v>94465.945314</v>
      </c>
      <c r="O68" s="12">
        <v>94733.470666</v>
      </c>
      <c r="P68" s="12">
        <v>87040.512686</v>
      </c>
      <c r="Q68" s="12">
        <v>1091676.0773770001</v>
      </c>
    </row>
    <row r="69" spans="5:17" ht="9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9">
      <c r="B70" s="3" t="s">
        <v>138</v>
      </c>
      <c r="E70" s="15">
        <f aca="true" t="shared" si="8" ref="E70:Q70">SUM(E71:E79)</f>
        <v>988280.647758</v>
      </c>
      <c r="F70" s="15">
        <f t="shared" si="8"/>
        <v>914200.996917</v>
      </c>
      <c r="G70" s="15">
        <f t="shared" si="8"/>
        <v>1038451.3170609999</v>
      </c>
      <c r="H70" s="15">
        <f t="shared" si="8"/>
        <v>986897.2173790002</v>
      </c>
      <c r="I70" s="15">
        <f t="shared" si="8"/>
        <v>1123378.3632079998</v>
      </c>
      <c r="J70" s="15">
        <f t="shared" si="8"/>
        <v>1095272.061585</v>
      </c>
      <c r="K70" s="15">
        <f t="shared" si="8"/>
        <v>1152068.602062</v>
      </c>
      <c r="L70" s="15">
        <f t="shared" si="8"/>
        <v>1201360.750215</v>
      </c>
      <c r="M70" s="15">
        <f t="shared" si="8"/>
        <v>1139189.9005709998</v>
      </c>
      <c r="N70" s="15">
        <f t="shared" si="8"/>
        <v>1253055.967931</v>
      </c>
      <c r="O70" s="15">
        <f t="shared" si="8"/>
        <v>1263886.862696</v>
      </c>
      <c r="P70" s="15">
        <f t="shared" si="8"/>
        <v>1047147.8647469999</v>
      </c>
      <c r="Q70" s="15">
        <f t="shared" si="8"/>
        <v>13203190.552129999</v>
      </c>
    </row>
    <row r="71" spans="3:17" ht="9">
      <c r="C71" s="2" t="s">
        <v>74</v>
      </c>
      <c r="D71" s="1" t="s">
        <v>75</v>
      </c>
      <c r="E71" s="12">
        <v>45629.491862</v>
      </c>
      <c r="F71" s="12">
        <v>48192.907123000005</v>
      </c>
      <c r="G71" s="12">
        <v>39641.563485</v>
      </c>
      <c r="H71" s="12">
        <v>34846.733444</v>
      </c>
      <c r="I71" s="12">
        <v>49696.966892</v>
      </c>
      <c r="J71" s="12">
        <v>40402.717809</v>
      </c>
      <c r="K71" s="12">
        <v>85852.343633</v>
      </c>
      <c r="L71" s="12">
        <v>52539.970574</v>
      </c>
      <c r="M71" s="12">
        <v>78538.93509999999</v>
      </c>
      <c r="N71" s="12">
        <v>49941.624736</v>
      </c>
      <c r="O71" s="12">
        <v>66101.835965</v>
      </c>
      <c r="P71" s="12">
        <v>37189.364284</v>
      </c>
      <c r="Q71" s="12">
        <v>628574.454907</v>
      </c>
    </row>
    <row r="72" spans="3:17" ht="9">
      <c r="C72" s="2" t="s">
        <v>76</v>
      </c>
      <c r="D72" s="1" t="s">
        <v>118</v>
      </c>
      <c r="E72" s="12">
        <v>137452.21755</v>
      </c>
      <c r="F72" s="12">
        <v>105477.803165</v>
      </c>
      <c r="G72" s="12">
        <v>89675.37045100001</v>
      </c>
      <c r="H72" s="12">
        <v>108052.861995</v>
      </c>
      <c r="I72" s="12">
        <v>103828.024754</v>
      </c>
      <c r="J72" s="12">
        <v>124185.94362600001</v>
      </c>
      <c r="K72" s="12">
        <v>105014.658168</v>
      </c>
      <c r="L72" s="12">
        <v>146392.720678</v>
      </c>
      <c r="M72" s="12">
        <v>153744.527442</v>
      </c>
      <c r="N72" s="12">
        <v>136280.668178</v>
      </c>
      <c r="O72" s="12">
        <v>145680.525769</v>
      </c>
      <c r="P72" s="12">
        <v>114259.012646</v>
      </c>
      <c r="Q72" s="12">
        <v>1470044.3344219998</v>
      </c>
    </row>
    <row r="73" spans="3:17" ht="9">
      <c r="C73" s="2" t="s">
        <v>77</v>
      </c>
      <c r="D73" s="1" t="s">
        <v>119</v>
      </c>
      <c r="E73" s="12">
        <v>8674.121488</v>
      </c>
      <c r="F73" s="12">
        <v>5361.588142</v>
      </c>
      <c r="G73" s="12">
        <v>4823.48048</v>
      </c>
      <c r="H73" s="12">
        <v>4959.023916</v>
      </c>
      <c r="I73" s="12">
        <v>5942.468992</v>
      </c>
      <c r="J73" s="12">
        <v>4887.857527</v>
      </c>
      <c r="K73" s="12">
        <v>6955.499852</v>
      </c>
      <c r="L73" s="12">
        <v>8418.692974</v>
      </c>
      <c r="M73" s="12">
        <v>8131.800121</v>
      </c>
      <c r="N73" s="12">
        <v>6162.883615000001</v>
      </c>
      <c r="O73" s="12">
        <v>9464.584046</v>
      </c>
      <c r="P73" s="12">
        <v>5709.890931</v>
      </c>
      <c r="Q73" s="12">
        <v>79491.892084</v>
      </c>
    </row>
    <row r="74" spans="3:17" ht="9">
      <c r="C74" s="2" t="s">
        <v>78</v>
      </c>
      <c r="D74" s="1" t="s">
        <v>120</v>
      </c>
      <c r="E74" s="12">
        <v>183776.967805</v>
      </c>
      <c r="F74" s="12">
        <v>149725.221482</v>
      </c>
      <c r="G74" s="12">
        <v>167566.438016</v>
      </c>
      <c r="H74" s="12">
        <v>143329.43477700002</v>
      </c>
      <c r="I74" s="12">
        <v>186310.816706</v>
      </c>
      <c r="J74" s="12">
        <v>152594.31154</v>
      </c>
      <c r="K74" s="12">
        <v>156299.704549</v>
      </c>
      <c r="L74" s="12">
        <v>173704.839233</v>
      </c>
      <c r="M74" s="12">
        <v>160689.173431</v>
      </c>
      <c r="N74" s="12">
        <v>202632.921766</v>
      </c>
      <c r="O74" s="12">
        <v>166226.43899</v>
      </c>
      <c r="P74" s="12">
        <v>175425.278123</v>
      </c>
      <c r="Q74" s="12">
        <v>2018281.546418</v>
      </c>
    </row>
    <row r="75" spans="3:17" ht="9">
      <c r="C75" s="2" t="s">
        <v>79</v>
      </c>
      <c r="D75" s="1" t="s">
        <v>121</v>
      </c>
      <c r="E75" s="12">
        <v>76927.21115700001</v>
      </c>
      <c r="F75" s="12">
        <v>69212.532534</v>
      </c>
      <c r="G75" s="12">
        <v>86484.017006</v>
      </c>
      <c r="H75" s="12">
        <v>63394.866619</v>
      </c>
      <c r="I75" s="12">
        <v>81471.210487</v>
      </c>
      <c r="J75" s="12">
        <v>77449.391838</v>
      </c>
      <c r="K75" s="12">
        <v>86151.53877300001</v>
      </c>
      <c r="L75" s="12">
        <v>95330.988862</v>
      </c>
      <c r="M75" s="12">
        <v>81478.897831</v>
      </c>
      <c r="N75" s="12">
        <v>84850.05926899999</v>
      </c>
      <c r="O75" s="12">
        <v>104521.49237899999</v>
      </c>
      <c r="P75" s="12">
        <v>72673.375797</v>
      </c>
      <c r="Q75" s="12">
        <v>979945.582552</v>
      </c>
    </row>
    <row r="76" spans="3:17" ht="9">
      <c r="C76" s="2" t="s">
        <v>80</v>
      </c>
      <c r="D76" s="1" t="s">
        <v>122</v>
      </c>
      <c r="E76" s="12">
        <v>193704.923756</v>
      </c>
      <c r="F76" s="12">
        <v>149184.97831900002</v>
      </c>
      <c r="G76" s="12">
        <v>184988.54752000002</v>
      </c>
      <c r="H76" s="12">
        <v>189903.00482600002</v>
      </c>
      <c r="I76" s="12">
        <v>216572.981659</v>
      </c>
      <c r="J76" s="12">
        <v>224247.020938</v>
      </c>
      <c r="K76" s="12">
        <v>196250.02402900002</v>
      </c>
      <c r="L76" s="12">
        <v>209727.244767</v>
      </c>
      <c r="M76" s="12">
        <v>185058.053711</v>
      </c>
      <c r="N76" s="12">
        <v>236430.73099900002</v>
      </c>
      <c r="O76" s="12">
        <v>266823.022701</v>
      </c>
      <c r="P76" s="12">
        <v>172020.72496599998</v>
      </c>
      <c r="Q76" s="12">
        <v>2424911.2581909997</v>
      </c>
    </row>
    <row r="77" spans="3:17" ht="9">
      <c r="C77" s="2" t="s">
        <v>81</v>
      </c>
      <c r="D77" s="1" t="s">
        <v>123</v>
      </c>
      <c r="E77" s="12">
        <v>127379.048919</v>
      </c>
      <c r="F77" s="12">
        <v>126837.18977</v>
      </c>
      <c r="G77" s="12">
        <v>130670.378667</v>
      </c>
      <c r="H77" s="12">
        <v>135232.56512</v>
      </c>
      <c r="I77" s="12">
        <v>162317.99234599998</v>
      </c>
      <c r="J77" s="12">
        <v>138778.333464</v>
      </c>
      <c r="K77" s="12">
        <v>135082.306236</v>
      </c>
      <c r="L77" s="12">
        <v>159101.059056</v>
      </c>
      <c r="M77" s="12">
        <v>136805.75347</v>
      </c>
      <c r="N77" s="12">
        <v>124070.955072</v>
      </c>
      <c r="O77" s="12">
        <v>142934.924162</v>
      </c>
      <c r="P77" s="12">
        <v>126304.861265</v>
      </c>
      <c r="Q77" s="12">
        <v>1645515.367547</v>
      </c>
    </row>
    <row r="78" spans="3:17" ht="9">
      <c r="C78" s="2" t="s">
        <v>82</v>
      </c>
      <c r="D78" s="1" t="s">
        <v>124</v>
      </c>
      <c r="E78" s="12">
        <v>209951.806487</v>
      </c>
      <c r="F78" s="12">
        <v>240538.978122</v>
      </c>
      <c r="G78" s="12">
        <v>318290.12655</v>
      </c>
      <c r="H78" s="12">
        <v>297866.50473000004</v>
      </c>
      <c r="I78" s="12">
        <v>304640.597292</v>
      </c>
      <c r="J78" s="12">
        <v>317110.694846</v>
      </c>
      <c r="K78" s="12">
        <v>355284.979039</v>
      </c>
      <c r="L78" s="12">
        <v>340550.731857</v>
      </c>
      <c r="M78" s="12">
        <v>306726.110369</v>
      </c>
      <c r="N78" s="12">
        <v>379089.26459100004</v>
      </c>
      <c r="O78" s="12">
        <v>326123.567523</v>
      </c>
      <c r="P78" s="12">
        <v>301829.760501</v>
      </c>
      <c r="Q78" s="12">
        <v>3698003.121907</v>
      </c>
    </row>
    <row r="79" spans="3:17" ht="9">
      <c r="C79" s="2" t="s">
        <v>83</v>
      </c>
      <c r="D79" s="1" t="s">
        <v>84</v>
      </c>
      <c r="E79" s="12">
        <v>4784.858734</v>
      </c>
      <c r="F79" s="12">
        <v>19669.798260000003</v>
      </c>
      <c r="G79" s="12">
        <v>16311.394886</v>
      </c>
      <c r="H79" s="12">
        <v>9312.221952</v>
      </c>
      <c r="I79" s="12">
        <v>12597.30408</v>
      </c>
      <c r="J79" s="12">
        <v>15615.789997</v>
      </c>
      <c r="K79" s="12">
        <v>25177.547782999998</v>
      </c>
      <c r="L79" s="12">
        <v>15594.502214</v>
      </c>
      <c r="M79" s="12">
        <v>28016.649096</v>
      </c>
      <c r="N79" s="12">
        <v>33596.859704999995</v>
      </c>
      <c r="O79" s="12">
        <v>36010.471161</v>
      </c>
      <c r="P79" s="12">
        <v>41735.596234</v>
      </c>
      <c r="Q79" s="12">
        <v>258422.994102</v>
      </c>
    </row>
    <row r="80" spans="5:17" ht="9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9">
      <c r="B81" s="3" t="s">
        <v>139</v>
      </c>
      <c r="E81" s="15">
        <f aca="true" t="shared" si="9" ref="E81:Q81">SUM(E82:E89)</f>
        <v>261563.65338899998</v>
      </c>
      <c r="F81" s="15">
        <f t="shared" si="9"/>
        <v>242686.05049</v>
      </c>
      <c r="G81" s="15">
        <f t="shared" si="9"/>
        <v>261558.671423</v>
      </c>
      <c r="H81" s="15">
        <f t="shared" si="9"/>
        <v>218536.254074</v>
      </c>
      <c r="I81" s="15">
        <f t="shared" si="9"/>
        <v>261354.693062</v>
      </c>
      <c r="J81" s="15">
        <f t="shared" si="9"/>
        <v>264843.85759699997</v>
      </c>
      <c r="K81" s="15">
        <f t="shared" si="9"/>
        <v>290086.971102</v>
      </c>
      <c r="L81" s="15">
        <f t="shared" si="9"/>
        <v>318822.954219</v>
      </c>
      <c r="M81" s="15">
        <f t="shared" si="9"/>
        <v>302853.566313</v>
      </c>
      <c r="N81" s="15">
        <f t="shared" si="9"/>
        <v>340455.119759</v>
      </c>
      <c r="O81" s="15">
        <f t="shared" si="9"/>
        <v>326401.050362</v>
      </c>
      <c r="P81" s="15">
        <f t="shared" si="9"/>
        <v>309332.41807</v>
      </c>
      <c r="Q81" s="15">
        <f t="shared" si="9"/>
        <v>3398495.2598599996</v>
      </c>
    </row>
    <row r="82" spans="3:17" ht="9">
      <c r="C82" s="2" t="s">
        <v>85</v>
      </c>
      <c r="D82" s="1" t="s">
        <v>86</v>
      </c>
      <c r="E82" s="12">
        <v>10878.807317</v>
      </c>
      <c r="F82" s="12">
        <v>8773.215181</v>
      </c>
      <c r="G82" s="12">
        <v>9736.327412</v>
      </c>
      <c r="H82" s="12">
        <v>9116.53333</v>
      </c>
      <c r="I82" s="12">
        <v>13499.493138</v>
      </c>
      <c r="J82" s="12">
        <v>8530.632066</v>
      </c>
      <c r="K82" s="12">
        <v>22159.730966</v>
      </c>
      <c r="L82" s="12">
        <v>12553.024744</v>
      </c>
      <c r="M82" s="12">
        <v>12402.789088</v>
      </c>
      <c r="N82" s="12">
        <v>11055.873162</v>
      </c>
      <c r="O82" s="12">
        <v>11815.162106</v>
      </c>
      <c r="P82" s="12">
        <v>9992.799409</v>
      </c>
      <c r="Q82" s="12">
        <v>140514.387919</v>
      </c>
    </row>
    <row r="83" spans="3:17" ht="9">
      <c r="C83" s="2" t="s">
        <v>87</v>
      </c>
      <c r="D83" s="1" t="s">
        <v>125</v>
      </c>
      <c r="E83" s="12">
        <v>18927.130936</v>
      </c>
      <c r="F83" s="12">
        <v>17051.575768</v>
      </c>
      <c r="G83" s="12">
        <v>18401.922537000002</v>
      </c>
      <c r="H83" s="12">
        <v>14116.782019</v>
      </c>
      <c r="I83" s="12">
        <v>16651.152263</v>
      </c>
      <c r="J83" s="12">
        <v>15413.382948999999</v>
      </c>
      <c r="K83" s="12">
        <v>17957.106621</v>
      </c>
      <c r="L83" s="12">
        <v>21872.230668</v>
      </c>
      <c r="M83" s="12">
        <v>19370.095530000002</v>
      </c>
      <c r="N83" s="12">
        <v>17024.932114</v>
      </c>
      <c r="O83" s="12">
        <v>20336.390254</v>
      </c>
      <c r="P83" s="12">
        <v>21222.741123</v>
      </c>
      <c r="Q83" s="12">
        <v>218345.442782</v>
      </c>
    </row>
    <row r="84" spans="3:17" ht="9">
      <c r="C84" s="2" t="s">
        <v>88</v>
      </c>
      <c r="D84" s="1" t="s">
        <v>126</v>
      </c>
      <c r="E84" s="12">
        <v>9298.271727</v>
      </c>
      <c r="F84" s="12">
        <v>7332.234883</v>
      </c>
      <c r="G84" s="12">
        <v>7812.9197699999995</v>
      </c>
      <c r="H84" s="12">
        <v>5597.947271</v>
      </c>
      <c r="I84" s="12">
        <v>7219.482048999999</v>
      </c>
      <c r="J84" s="12">
        <v>7826.949627</v>
      </c>
      <c r="K84" s="12">
        <v>8293.428724000001</v>
      </c>
      <c r="L84" s="12">
        <v>7357.042716</v>
      </c>
      <c r="M84" s="12">
        <v>8703.690588</v>
      </c>
      <c r="N84" s="12">
        <v>10561.583357000001</v>
      </c>
      <c r="O84" s="12">
        <v>12104.106087999999</v>
      </c>
      <c r="P84" s="12">
        <v>13637.646407</v>
      </c>
      <c r="Q84" s="12">
        <v>105745.30320699999</v>
      </c>
    </row>
    <row r="85" spans="3:17" ht="9">
      <c r="C85" s="2" t="s">
        <v>89</v>
      </c>
      <c r="D85" s="1" t="s">
        <v>90</v>
      </c>
      <c r="E85" s="12">
        <v>54000.887437</v>
      </c>
      <c r="F85" s="12">
        <v>60964.351946999996</v>
      </c>
      <c r="G85" s="12">
        <v>70763.948709</v>
      </c>
      <c r="H85" s="12">
        <v>49637.367722999996</v>
      </c>
      <c r="I85" s="12">
        <v>52309.926376999996</v>
      </c>
      <c r="J85" s="12">
        <v>59476.906789</v>
      </c>
      <c r="K85" s="12">
        <v>62715.169990999995</v>
      </c>
      <c r="L85" s="12">
        <v>64533.589132</v>
      </c>
      <c r="M85" s="12">
        <v>60904.291969</v>
      </c>
      <c r="N85" s="12">
        <v>66702.725997</v>
      </c>
      <c r="O85" s="12">
        <v>53135.531713</v>
      </c>
      <c r="P85" s="12">
        <v>54918.147068000006</v>
      </c>
      <c r="Q85" s="12">
        <v>710062.844852</v>
      </c>
    </row>
    <row r="86" spans="3:17" ht="9">
      <c r="C86" s="2" t="s">
        <v>91</v>
      </c>
      <c r="D86" s="1" t="s">
        <v>92</v>
      </c>
      <c r="E86" s="12">
        <v>31397.440075</v>
      </c>
      <c r="F86" s="12">
        <v>30277.968807</v>
      </c>
      <c r="G86" s="12">
        <v>26743.777186</v>
      </c>
      <c r="H86" s="12">
        <v>20142.046715999997</v>
      </c>
      <c r="I86" s="12">
        <v>32879.173312</v>
      </c>
      <c r="J86" s="12">
        <v>39567.42307</v>
      </c>
      <c r="K86" s="12">
        <v>33516.174162999996</v>
      </c>
      <c r="L86" s="12">
        <v>43771.156313</v>
      </c>
      <c r="M86" s="12">
        <v>38417.661928</v>
      </c>
      <c r="N86" s="12">
        <v>36521.301176</v>
      </c>
      <c r="O86" s="12">
        <v>47322.227883</v>
      </c>
      <c r="P86" s="12">
        <v>37027.173875</v>
      </c>
      <c r="Q86" s="12">
        <v>417583.5245039999</v>
      </c>
    </row>
    <row r="87" spans="3:17" ht="9">
      <c r="C87" s="2" t="s">
        <v>93</v>
      </c>
      <c r="D87" s="1" t="s">
        <v>128</v>
      </c>
      <c r="E87" s="12">
        <v>46137.697462</v>
      </c>
      <c r="F87" s="12">
        <v>38278.359207</v>
      </c>
      <c r="G87" s="12">
        <v>39189.34222</v>
      </c>
      <c r="H87" s="12">
        <v>38845.470465000006</v>
      </c>
      <c r="I87" s="12">
        <v>46045.296363</v>
      </c>
      <c r="J87" s="12">
        <v>40983.937732</v>
      </c>
      <c r="K87" s="12">
        <v>44714.003207</v>
      </c>
      <c r="L87" s="12">
        <v>45005.595657</v>
      </c>
      <c r="M87" s="12">
        <v>40719.365934</v>
      </c>
      <c r="N87" s="12">
        <v>49585.143416</v>
      </c>
      <c r="O87" s="12">
        <v>44227.126886</v>
      </c>
      <c r="P87" s="12">
        <v>55799.360028999996</v>
      </c>
      <c r="Q87" s="12">
        <v>529530.698578</v>
      </c>
    </row>
    <row r="88" spans="3:17" ht="9">
      <c r="C88" s="2" t="s">
        <v>94</v>
      </c>
      <c r="D88" s="1" t="s">
        <v>127</v>
      </c>
      <c r="E88" s="12">
        <v>11195.829083</v>
      </c>
      <c r="F88" s="12">
        <v>11056.622927999999</v>
      </c>
      <c r="G88" s="12">
        <v>11474.440775000001</v>
      </c>
      <c r="H88" s="12">
        <v>9832.611109</v>
      </c>
      <c r="I88" s="12">
        <v>11563.165161</v>
      </c>
      <c r="J88" s="12">
        <v>12056.170195</v>
      </c>
      <c r="K88" s="12">
        <v>12200.707518</v>
      </c>
      <c r="L88" s="12">
        <v>11794.157698</v>
      </c>
      <c r="M88" s="12">
        <v>10064.74615</v>
      </c>
      <c r="N88" s="12">
        <v>14760.378627</v>
      </c>
      <c r="O88" s="12">
        <v>13979.442519</v>
      </c>
      <c r="P88" s="12">
        <v>13791.317172000001</v>
      </c>
      <c r="Q88" s="12">
        <v>143769.588935</v>
      </c>
    </row>
    <row r="89" spans="3:17" ht="9">
      <c r="C89" s="2" t="s">
        <v>95</v>
      </c>
      <c r="D89" s="1" t="s">
        <v>129</v>
      </c>
      <c r="E89" s="12">
        <v>79727.589352</v>
      </c>
      <c r="F89" s="12">
        <v>68951.721769</v>
      </c>
      <c r="G89" s="12">
        <v>77435.992814</v>
      </c>
      <c r="H89" s="12">
        <v>71247.495441</v>
      </c>
      <c r="I89" s="12">
        <v>81187.004399</v>
      </c>
      <c r="J89" s="12">
        <v>80988.455169</v>
      </c>
      <c r="K89" s="12">
        <v>88530.649912</v>
      </c>
      <c r="L89" s="12">
        <v>111936.157291</v>
      </c>
      <c r="M89" s="12">
        <v>112270.925126</v>
      </c>
      <c r="N89" s="12">
        <v>134243.18190999998</v>
      </c>
      <c r="O89" s="12">
        <v>123481.062913</v>
      </c>
      <c r="P89" s="12">
        <v>102943.23298700001</v>
      </c>
      <c r="Q89" s="12">
        <v>1132943.4690829997</v>
      </c>
    </row>
    <row r="90" spans="5:17" ht="9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ht="9">
      <c r="B91" s="3" t="s">
        <v>140</v>
      </c>
      <c r="E91" s="16">
        <f aca="true" t="shared" si="10" ref="E91:Q91">E92+E93</f>
        <v>0.626015</v>
      </c>
      <c r="F91" s="16">
        <f t="shared" si="10"/>
        <v>7.117411</v>
      </c>
      <c r="G91" s="16">
        <f t="shared" si="10"/>
        <v>0</v>
      </c>
      <c r="H91" s="16">
        <f t="shared" si="10"/>
        <v>2.3123009999999997</v>
      </c>
      <c r="I91" s="16">
        <f t="shared" si="10"/>
        <v>2.3068760000000004</v>
      </c>
      <c r="J91" s="16">
        <f t="shared" si="10"/>
        <v>3.041677</v>
      </c>
      <c r="K91" s="16">
        <f t="shared" si="10"/>
        <v>43.967864999999996</v>
      </c>
      <c r="L91" s="16">
        <f t="shared" si="10"/>
        <v>16.392757000000003</v>
      </c>
      <c r="M91" s="16">
        <f t="shared" si="10"/>
        <v>303.508077</v>
      </c>
      <c r="N91" s="16">
        <f t="shared" si="10"/>
        <v>23.944892000000003</v>
      </c>
      <c r="O91" s="16">
        <f t="shared" si="10"/>
        <v>11.969421</v>
      </c>
      <c r="P91" s="16">
        <f t="shared" si="10"/>
        <v>0</v>
      </c>
      <c r="Q91" s="16">
        <f t="shared" si="10"/>
        <v>415.187292</v>
      </c>
    </row>
    <row r="92" spans="3:17" ht="9">
      <c r="C92" s="2" t="s">
        <v>96</v>
      </c>
      <c r="D92" s="1" t="s">
        <v>97</v>
      </c>
      <c r="E92" s="12"/>
      <c r="F92" s="12"/>
      <c r="G92" s="12"/>
      <c r="H92" s="12"/>
      <c r="I92" s="12"/>
      <c r="J92" s="12"/>
      <c r="K92" s="12">
        <v>18.568741999999997</v>
      </c>
      <c r="L92" s="12"/>
      <c r="M92" s="12"/>
      <c r="N92" s="12">
        <v>21.60629</v>
      </c>
      <c r="O92" s="12"/>
      <c r="P92" s="12"/>
      <c r="Q92" s="12">
        <v>40.175032</v>
      </c>
    </row>
    <row r="93" spans="3:17" ht="9">
      <c r="C93" s="2" t="s">
        <v>98</v>
      </c>
      <c r="D93" s="1" t="s">
        <v>99</v>
      </c>
      <c r="E93" s="12">
        <v>0.626015</v>
      </c>
      <c r="F93" s="12">
        <v>7.117411</v>
      </c>
      <c r="G93" s="12"/>
      <c r="H93" s="12">
        <v>2.3123009999999997</v>
      </c>
      <c r="I93" s="12">
        <v>2.3068760000000004</v>
      </c>
      <c r="J93" s="12">
        <v>3.041677</v>
      </c>
      <c r="K93" s="12">
        <v>25.399123</v>
      </c>
      <c r="L93" s="12">
        <v>16.392757000000003</v>
      </c>
      <c r="M93" s="12">
        <v>303.508077</v>
      </c>
      <c r="N93" s="12">
        <v>2.338602</v>
      </c>
      <c r="O93" s="12">
        <v>11.969421</v>
      </c>
      <c r="P93" s="12"/>
      <c r="Q93" s="12">
        <v>375.01226</v>
      </c>
    </row>
    <row r="94" spans="2:17" ht="9">
      <c r="B94" s="4"/>
      <c r="C94" s="5"/>
      <c r="D94" s="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ht="9">
      <c r="B95" s="1"/>
      <c r="C95" s="4" t="s">
        <v>151</v>
      </c>
      <c r="D95" s="6"/>
      <c r="E95" s="13">
        <v>92542.257186</v>
      </c>
      <c r="F95" s="13">
        <v>74233.046905</v>
      </c>
      <c r="G95" s="13">
        <v>96236.31997699999</v>
      </c>
      <c r="H95" s="13">
        <v>99681.139202</v>
      </c>
      <c r="I95" s="13">
        <v>76629.629658</v>
      </c>
      <c r="J95" s="13">
        <v>90887.193625</v>
      </c>
      <c r="K95" s="13">
        <v>82882.865275</v>
      </c>
      <c r="L95" s="13">
        <v>92891.962633</v>
      </c>
      <c r="M95" s="13">
        <v>83100.318996</v>
      </c>
      <c r="N95" s="13">
        <v>93108.283379</v>
      </c>
      <c r="O95" s="13">
        <v>96618.125264</v>
      </c>
      <c r="P95" s="13">
        <v>109683.34516</v>
      </c>
      <c r="Q95" s="13">
        <v>1088494.48726</v>
      </c>
    </row>
    <row r="96" spans="2:17" ht="9">
      <c r="B96" s="7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ht="9">
      <c r="B97" s="17" t="s">
        <v>152</v>
      </c>
    </row>
    <row r="98" ht="9">
      <c r="B98" s="1" t="s">
        <v>153</v>
      </c>
    </row>
    <row r="99" ht="9">
      <c r="B99" s="1"/>
    </row>
    <row r="100" ht="9">
      <c r="B100" s="1" t="s">
        <v>154</v>
      </c>
    </row>
    <row r="101" ht="9">
      <c r="B101" s="1" t="s">
        <v>155</v>
      </c>
    </row>
  </sheetData>
  <sheetProtection/>
  <mergeCells count="3">
    <mergeCell ref="B5:D6"/>
    <mergeCell ref="E5:Q5"/>
    <mergeCell ref="B8:D8"/>
  </mergeCells>
  <printOptions/>
  <pageMargins left="0.7" right="0.7" top="0.75" bottom="0.75" header="0.3" footer="0.3"/>
  <pageSetup orientation="portrait" paperSize="9"/>
  <ignoredErrors>
    <ignoredError sqref="C11:C9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Q101"/>
  <sheetViews>
    <sheetView zoomScalePageLayoutView="0" workbookViewId="0" topLeftCell="A1">
      <selection activeCell="B120" sqref="B120"/>
    </sheetView>
  </sheetViews>
  <sheetFormatPr defaultColWidth="11.421875" defaultRowHeight="15"/>
  <cols>
    <col min="1" max="1" width="2.140625" style="1" customWidth="1"/>
    <col min="2" max="2" width="10.421875" style="3" customWidth="1"/>
    <col min="3" max="3" width="5.8515625" style="2" customWidth="1"/>
    <col min="4" max="4" width="96.140625" style="1" customWidth="1"/>
    <col min="5" max="17" width="11.421875" style="1" customWidth="1"/>
    <col min="18" max="16384" width="11.421875" style="1" customWidth="1"/>
  </cols>
  <sheetData>
    <row r="2" ht="9">
      <c r="B2" s="19" t="s">
        <v>161</v>
      </c>
    </row>
    <row r="3" ht="12" customHeight="1">
      <c r="B3" s="11" t="s">
        <v>166</v>
      </c>
    </row>
    <row r="5" spans="2:17" ht="15" customHeight="1">
      <c r="B5" s="32" t="s">
        <v>142</v>
      </c>
      <c r="C5" s="32"/>
      <c r="D5" s="32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ht="9">
      <c r="B6" s="32"/>
      <c r="C6" s="32"/>
      <c r="D6" s="32"/>
      <c r="E6" s="10" t="s">
        <v>143</v>
      </c>
      <c r="F6" s="10" t="s">
        <v>144</v>
      </c>
      <c r="G6" s="10" t="s">
        <v>145</v>
      </c>
      <c r="H6" s="10" t="s">
        <v>146</v>
      </c>
      <c r="I6" s="10" t="s">
        <v>147</v>
      </c>
      <c r="J6" s="10" t="s">
        <v>148</v>
      </c>
      <c r="K6" s="10" t="s">
        <v>149</v>
      </c>
      <c r="L6" s="10" t="s">
        <v>156</v>
      </c>
      <c r="M6" s="10" t="s">
        <v>157</v>
      </c>
      <c r="N6" s="10" t="s">
        <v>158</v>
      </c>
      <c r="O6" s="10" t="s">
        <v>159</v>
      </c>
      <c r="P6" s="10" t="s">
        <v>160</v>
      </c>
      <c r="Q6" s="10" t="s">
        <v>150</v>
      </c>
    </row>
    <row r="8" spans="2:17" ht="9">
      <c r="B8" s="29" t="s">
        <v>141</v>
      </c>
      <c r="C8" s="29"/>
      <c r="D8" s="29"/>
      <c r="E8" s="14">
        <f aca="true" t="shared" si="0" ref="E8:Q8">E10+E22+E26+E37+E43+E48+E59+E70+E81+E91+E95</f>
        <v>3466984.4366129995</v>
      </c>
      <c r="F8" s="14">
        <f t="shared" si="0"/>
        <v>3207116.21682</v>
      </c>
      <c r="G8" s="14">
        <f t="shared" si="0"/>
        <v>3624183.611232</v>
      </c>
      <c r="H8" s="14">
        <f t="shared" si="0"/>
        <v>3572322.06884</v>
      </c>
      <c r="I8" s="14">
        <f t="shared" si="0"/>
        <v>3784712.636497</v>
      </c>
      <c r="J8" s="14">
        <f t="shared" si="0"/>
        <v>3459039.615578</v>
      </c>
      <c r="K8" s="14">
        <f t="shared" si="0"/>
        <v>3653988.8389999997</v>
      </c>
      <c r="L8" s="14">
        <f t="shared" si="0"/>
        <v>3957395.626</v>
      </c>
      <c r="M8" s="14">
        <f t="shared" si="0"/>
        <v>3479266.9490000005</v>
      </c>
      <c r="N8" s="14">
        <f t="shared" si="0"/>
        <v>4147135.7860000003</v>
      </c>
      <c r="O8" s="14">
        <f t="shared" si="0"/>
        <v>3539437.73</v>
      </c>
      <c r="P8" s="14">
        <f t="shared" si="0"/>
        <v>3252814.273</v>
      </c>
      <c r="Q8" s="14">
        <f t="shared" si="0"/>
        <v>43144397.78858001</v>
      </c>
    </row>
    <row r="10" spans="2:17" ht="9">
      <c r="B10" s="3" t="s">
        <v>130</v>
      </c>
      <c r="E10" s="14">
        <f aca="true" t="shared" si="1" ref="E10:Q10">SUM(E11:E20)</f>
        <v>351982.633165</v>
      </c>
      <c r="F10" s="14">
        <f t="shared" si="1"/>
        <v>306255.742854</v>
      </c>
      <c r="G10" s="14">
        <f t="shared" si="1"/>
        <v>359917.94673499995</v>
      </c>
      <c r="H10" s="14">
        <f t="shared" si="1"/>
        <v>343096.767104</v>
      </c>
      <c r="I10" s="14">
        <f t="shared" si="1"/>
        <v>352191.7706909999</v>
      </c>
      <c r="J10" s="14">
        <f t="shared" si="1"/>
        <v>380789.499251</v>
      </c>
      <c r="K10" s="14">
        <f t="shared" si="1"/>
        <v>362992.813</v>
      </c>
      <c r="L10" s="14">
        <f t="shared" si="1"/>
        <v>316142</v>
      </c>
      <c r="M10" s="14">
        <f t="shared" si="1"/>
        <v>348266.261</v>
      </c>
      <c r="N10" s="14">
        <f t="shared" si="1"/>
        <v>362405.49999999994</v>
      </c>
      <c r="O10" s="14">
        <f t="shared" si="1"/>
        <v>313031.52400000003</v>
      </c>
      <c r="P10" s="14">
        <f t="shared" si="1"/>
        <v>280677.353</v>
      </c>
      <c r="Q10" s="14">
        <f t="shared" si="1"/>
        <v>4077749.8107999996</v>
      </c>
    </row>
    <row r="11" spans="3:17" ht="9">
      <c r="C11" s="2" t="s">
        <v>0</v>
      </c>
      <c r="D11" s="1" t="s">
        <v>100</v>
      </c>
      <c r="E11" s="12">
        <v>1424.2894099999999</v>
      </c>
      <c r="F11" s="12">
        <v>730.966583</v>
      </c>
      <c r="G11" s="12">
        <v>1426.2949820000001</v>
      </c>
      <c r="H11" s="12">
        <v>1559.465501</v>
      </c>
      <c r="I11" s="12">
        <v>1435.755633</v>
      </c>
      <c r="J11" s="12">
        <v>1591.751677</v>
      </c>
      <c r="K11" s="12">
        <v>1596.611</v>
      </c>
      <c r="L11" s="12">
        <v>2177.595</v>
      </c>
      <c r="M11" s="12">
        <v>1040.538</v>
      </c>
      <c r="N11" s="12">
        <v>1106.479</v>
      </c>
      <c r="O11" s="12">
        <v>2567.43</v>
      </c>
      <c r="P11" s="12">
        <v>2020.149</v>
      </c>
      <c r="Q11" s="12">
        <v>18677.325786</v>
      </c>
    </row>
    <row r="12" spans="3:17" ht="9">
      <c r="C12" s="2" t="s">
        <v>1</v>
      </c>
      <c r="D12" s="1" t="s">
        <v>2</v>
      </c>
      <c r="E12" s="12">
        <v>10254.200414</v>
      </c>
      <c r="F12" s="12">
        <v>9995.609043999999</v>
      </c>
      <c r="G12" s="12">
        <v>14823.600798000001</v>
      </c>
      <c r="H12" s="12">
        <v>16327.134654</v>
      </c>
      <c r="I12" s="12">
        <v>21271.881541000002</v>
      </c>
      <c r="J12" s="12">
        <v>18741.319878</v>
      </c>
      <c r="K12" s="12">
        <v>18843.289</v>
      </c>
      <c r="L12" s="12">
        <v>15639.284</v>
      </c>
      <c r="M12" s="12">
        <v>14619.352</v>
      </c>
      <c r="N12" s="12">
        <v>17446.325</v>
      </c>
      <c r="O12" s="12">
        <v>14764.329</v>
      </c>
      <c r="P12" s="12">
        <v>12434.88</v>
      </c>
      <c r="Q12" s="12">
        <v>185161.20532900002</v>
      </c>
    </row>
    <row r="13" spans="3:17" ht="9">
      <c r="C13" s="2" t="s">
        <v>3</v>
      </c>
      <c r="D13" s="1" t="s">
        <v>101</v>
      </c>
      <c r="E13" s="12">
        <v>22531.359947</v>
      </c>
      <c r="F13" s="12">
        <v>33005.318395</v>
      </c>
      <c r="G13" s="12">
        <v>37504.704191</v>
      </c>
      <c r="H13" s="12">
        <v>24120.325425</v>
      </c>
      <c r="I13" s="12">
        <v>13607.997066</v>
      </c>
      <c r="J13" s="12">
        <v>31588.654931</v>
      </c>
      <c r="K13" s="12">
        <v>21331.051</v>
      </c>
      <c r="L13" s="12">
        <v>13975.893</v>
      </c>
      <c r="M13" s="12">
        <v>12515.494</v>
      </c>
      <c r="N13" s="12">
        <v>14273.653</v>
      </c>
      <c r="O13" s="12">
        <v>18971.5</v>
      </c>
      <c r="P13" s="12">
        <v>28465.984</v>
      </c>
      <c r="Q13" s="12">
        <v>271891.934955</v>
      </c>
    </row>
    <row r="14" spans="3:17" ht="9">
      <c r="C14" s="2" t="s">
        <v>4</v>
      </c>
      <c r="D14" s="1" t="s">
        <v>102</v>
      </c>
      <c r="E14" s="12">
        <v>21162.141818</v>
      </c>
      <c r="F14" s="12">
        <v>21417.87929</v>
      </c>
      <c r="G14" s="12">
        <v>21996.157533</v>
      </c>
      <c r="H14" s="12">
        <v>23783.284875999998</v>
      </c>
      <c r="I14" s="12">
        <v>20535.806628</v>
      </c>
      <c r="J14" s="12">
        <v>26548.804164999998</v>
      </c>
      <c r="K14" s="12">
        <v>26136.666</v>
      </c>
      <c r="L14" s="12">
        <v>20857.366</v>
      </c>
      <c r="M14" s="12">
        <v>23344.911</v>
      </c>
      <c r="N14" s="12">
        <v>21733.626</v>
      </c>
      <c r="O14" s="12">
        <v>24958.004</v>
      </c>
      <c r="P14" s="12">
        <v>21697.496</v>
      </c>
      <c r="Q14" s="12">
        <v>274172.14330999996</v>
      </c>
    </row>
    <row r="15" spans="3:17" ht="9">
      <c r="C15" s="2" t="s">
        <v>5</v>
      </c>
      <c r="D15" s="1" t="s">
        <v>6</v>
      </c>
      <c r="E15" s="12">
        <v>160377.701023</v>
      </c>
      <c r="F15" s="12">
        <v>128245.69492000001</v>
      </c>
      <c r="G15" s="12">
        <v>131018.002971</v>
      </c>
      <c r="H15" s="12">
        <v>125962.474178</v>
      </c>
      <c r="I15" s="12">
        <v>116905.376668</v>
      </c>
      <c r="J15" s="12">
        <v>137155.206803</v>
      </c>
      <c r="K15" s="12">
        <v>125214.944</v>
      </c>
      <c r="L15" s="12">
        <v>128362.377</v>
      </c>
      <c r="M15" s="12">
        <v>150966.729</v>
      </c>
      <c r="N15" s="12">
        <v>156252.811</v>
      </c>
      <c r="O15" s="12">
        <v>104487.63</v>
      </c>
      <c r="P15" s="12">
        <v>86181.821</v>
      </c>
      <c r="Q15" s="12">
        <v>1551130.768563</v>
      </c>
    </row>
    <row r="16" spans="3:17" ht="9">
      <c r="C16" s="2" t="s">
        <v>7</v>
      </c>
      <c r="D16" s="1" t="s">
        <v>8</v>
      </c>
      <c r="E16" s="12">
        <v>23690.986579999997</v>
      </c>
      <c r="F16" s="12">
        <v>18576.766239999997</v>
      </c>
      <c r="G16" s="12">
        <v>22194.659055</v>
      </c>
      <c r="H16" s="12">
        <v>23350.798617</v>
      </c>
      <c r="I16" s="12">
        <v>29127.234002999998</v>
      </c>
      <c r="J16" s="12">
        <v>26845.596042</v>
      </c>
      <c r="K16" s="12">
        <v>29790.958</v>
      </c>
      <c r="L16" s="12">
        <v>28946.743</v>
      </c>
      <c r="M16" s="12">
        <v>23642.444</v>
      </c>
      <c r="N16" s="12">
        <v>29132.399</v>
      </c>
      <c r="O16" s="12">
        <v>25682.107</v>
      </c>
      <c r="P16" s="12">
        <v>22121.26</v>
      </c>
      <c r="Q16" s="12">
        <v>303101.95153699996</v>
      </c>
    </row>
    <row r="17" spans="3:17" ht="9">
      <c r="C17" s="2" t="s">
        <v>9</v>
      </c>
      <c r="D17" s="1" t="s">
        <v>103</v>
      </c>
      <c r="E17" s="12">
        <v>10563.153955</v>
      </c>
      <c r="F17" s="12">
        <v>15433.151816</v>
      </c>
      <c r="G17" s="12">
        <v>26718.153256</v>
      </c>
      <c r="H17" s="12">
        <v>16451.588289</v>
      </c>
      <c r="I17" s="12">
        <v>17372.56398</v>
      </c>
      <c r="J17" s="12">
        <v>14075.693205</v>
      </c>
      <c r="K17" s="12">
        <v>19141.76</v>
      </c>
      <c r="L17" s="12">
        <v>14852.045</v>
      </c>
      <c r="M17" s="12">
        <v>14754.784</v>
      </c>
      <c r="N17" s="12">
        <v>12724.198</v>
      </c>
      <c r="O17" s="12">
        <v>11530.09</v>
      </c>
      <c r="P17" s="12">
        <v>11190.876</v>
      </c>
      <c r="Q17" s="12">
        <v>184808.057501</v>
      </c>
    </row>
    <row r="18" spans="3:17" ht="9">
      <c r="C18" s="2" t="s">
        <v>10</v>
      </c>
      <c r="D18" s="1" t="s">
        <v>104</v>
      </c>
      <c r="E18" s="12">
        <v>11652.206426</v>
      </c>
      <c r="F18" s="12">
        <v>9999.668667</v>
      </c>
      <c r="G18" s="12">
        <v>13229.589093</v>
      </c>
      <c r="H18" s="12">
        <v>15004.43598</v>
      </c>
      <c r="I18" s="12">
        <v>15706.887256999998</v>
      </c>
      <c r="J18" s="12">
        <v>11109.943252000001</v>
      </c>
      <c r="K18" s="12">
        <v>13960.947</v>
      </c>
      <c r="L18" s="12">
        <v>14127.595</v>
      </c>
      <c r="M18" s="12">
        <v>12035.899</v>
      </c>
      <c r="N18" s="12">
        <v>16648.491</v>
      </c>
      <c r="O18" s="12">
        <v>11471.092</v>
      </c>
      <c r="P18" s="12">
        <v>15610.434</v>
      </c>
      <c r="Q18" s="12">
        <v>160557.188675</v>
      </c>
    </row>
    <row r="19" spans="3:17" ht="9">
      <c r="C19" s="2" t="s">
        <v>11</v>
      </c>
      <c r="D19" s="1" t="s">
        <v>12</v>
      </c>
      <c r="E19" s="12">
        <v>58541.080845</v>
      </c>
      <c r="F19" s="12">
        <v>44562.443982000004</v>
      </c>
      <c r="G19" s="12">
        <v>64174.114112999996</v>
      </c>
      <c r="H19" s="12">
        <v>64492.007207</v>
      </c>
      <c r="I19" s="12">
        <v>84771.42545299999</v>
      </c>
      <c r="J19" s="12">
        <v>85140.659171</v>
      </c>
      <c r="K19" s="12">
        <v>74946.372</v>
      </c>
      <c r="L19" s="12">
        <v>45911.199</v>
      </c>
      <c r="M19" s="12">
        <v>65930.471</v>
      </c>
      <c r="N19" s="12">
        <v>61395.372</v>
      </c>
      <c r="O19" s="12">
        <v>65506.995</v>
      </c>
      <c r="P19" s="12">
        <v>47225.727</v>
      </c>
      <c r="Q19" s="12">
        <v>762597.866771</v>
      </c>
    </row>
    <row r="20" spans="3:17" ht="9">
      <c r="C20" s="2" t="s">
        <v>13</v>
      </c>
      <c r="D20" s="1" t="s">
        <v>14</v>
      </c>
      <c r="E20" s="12">
        <v>31785.512747</v>
      </c>
      <c r="F20" s="12">
        <v>24288.243917</v>
      </c>
      <c r="G20" s="12">
        <v>26832.670743000002</v>
      </c>
      <c r="H20" s="12">
        <v>32045.252377</v>
      </c>
      <c r="I20" s="12">
        <v>31456.842462</v>
      </c>
      <c r="J20" s="12">
        <v>27991.870127000002</v>
      </c>
      <c r="K20" s="12">
        <v>32030.215</v>
      </c>
      <c r="L20" s="12">
        <v>31291.903</v>
      </c>
      <c r="M20" s="12">
        <v>29415.639</v>
      </c>
      <c r="N20" s="12">
        <v>31692.146</v>
      </c>
      <c r="O20" s="12">
        <v>33092.347</v>
      </c>
      <c r="P20" s="12">
        <v>33728.726</v>
      </c>
      <c r="Q20" s="12">
        <v>365651.36837300006</v>
      </c>
    </row>
    <row r="21" spans="5:17" ht="9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9">
      <c r="B22" s="3" t="s">
        <v>131</v>
      </c>
      <c r="E22" s="15">
        <f aca="true" t="shared" si="2" ref="E22:Q22">SUM(E23:E24)</f>
        <v>7188.8782599999995</v>
      </c>
      <c r="F22" s="15">
        <f t="shared" si="2"/>
        <v>6886.801282</v>
      </c>
      <c r="G22" s="15">
        <f t="shared" si="2"/>
        <v>7826.452455999999</v>
      </c>
      <c r="H22" s="15">
        <f t="shared" si="2"/>
        <v>11368.923254000001</v>
      </c>
      <c r="I22" s="15">
        <f t="shared" si="2"/>
        <v>11506.65723</v>
      </c>
      <c r="J22" s="15">
        <f t="shared" si="2"/>
        <v>8502.348877</v>
      </c>
      <c r="K22" s="15">
        <f t="shared" si="2"/>
        <v>8257.173</v>
      </c>
      <c r="L22" s="15">
        <f t="shared" si="2"/>
        <v>9935.003</v>
      </c>
      <c r="M22" s="15">
        <f t="shared" si="2"/>
        <v>8627.852</v>
      </c>
      <c r="N22" s="15">
        <f t="shared" si="2"/>
        <v>14885.278</v>
      </c>
      <c r="O22" s="15">
        <f t="shared" si="2"/>
        <v>16271.876</v>
      </c>
      <c r="P22" s="15">
        <f t="shared" si="2"/>
        <v>12090.66</v>
      </c>
      <c r="Q22" s="15">
        <f t="shared" si="2"/>
        <v>123347.90335899999</v>
      </c>
    </row>
    <row r="23" spans="3:17" ht="9">
      <c r="C23" s="2" t="s">
        <v>15</v>
      </c>
      <c r="D23" s="1" t="s">
        <v>16</v>
      </c>
      <c r="E23" s="12">
        <v>5839.12287</v>
      </c>
      <c r="F23" s="12">
        <v>4878.59937</v>
      </c>
      <c r="G23" s="12">
        <v>5668.343105999999</v>
      </c>
      <c r="H23" s="12">
        <v>9210.8618</v>
      </c>
      <c r="I23" s="12">
        <v>7368.326075</v>
      </c>
      <c r="J23" s="12">
        <v>8092.054379</v>
      </c>
      <c r="K23" s="12">
        <v>7127.223</v>
      </c>
      <c r="L23" s="12">
        <v>8097.227</v>
      </c>
      <c r="M23" s="12">
        <v>6845.837</v>
      </c>
      <c r="N23" s="12">
        <v>12861.667</v>
      </c>
      <c r="O23" s="12">
        <v>14150.427</v>
      </c>
      <c r="P23" s="12">
        <v>10162.905</v>
      </c>
      <c r="Q23" s="12">
        <v>100302.5936</v>
      </c>
    </row>
    <row r="24" spans="3:17" ht="9">
      <c r="C24" s="2" t="s">
        <v>17</v>
      </c>
      <c r="D24" s="1" t="s">
        <v>18</v>
      </c>
      <c r="E24" s="12">
        <v>1349.7553899999998</v>
      </c>
      <c r="F24" s="12">
        <v>2008.201912</v>
      </c>
      <c r="G24" s="12">
        <v>2158.10935</v>
      </c>
      <c r="H24" s="12">
        <v>2158.0614539999997</v>
      </c>
      <c r="I24" s="12">
        <v>4138.331155</v>
      </c>
      <c r="J24" s="12">
        <v>410.29449800000003</v>
      </c>
      <c r="K24" s="12">
        <v>1129.95</v>
      </c>
      <c r="L24" s="12">
        <v>1837.776</v>
      </c>
      <c r="M24" s="12">
        <v>1782.015</v>
      </c>
      <c r="N24" s="12">
        <v>2023.611</v>
      </c>
      <c r="O24" s="12">
        <v>2121.449</v>
      </c>
      <c r="P24" s="12">
        <v>1927.755</v>
      </c>
      <c r="Q24" s="12">
        <v>23045.309759000003</v>
      </c>
    </row>
    <row r="25" spans="5:17" ht="9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9">
      <c r="B26" s="3" t="s">
        <v>132</v>
      </c>
      <c r="E26" s="15">
        <f aca="true" t="shared" si="3" ref="E26:Q26">SUM(E27:E35)</f>
        <v>66409.742717</v>
      </c>
      <c r="F26" s="15">
        <f t="shared" si="3"/>
        <v>81701.29815100001</v>
      </c>
      <c r="G26" s="15">
        <f t="shared" si="3"/>
        <v>142641.364233</v>
      </c>
      <c r="H26" s="15">
        <f t="shared" si="3"/>
        <v>123012.37410800002</v>
      </c>
      <c r="I26" s="15">
        <f t="shared" si="3"/>
        <v>98628.06797</v>
      </c>
      <c r="J26" s="15">
        <f t="shared" si="3"/>
        <v>90385.953942</v>
      </c>
      <c r="K26" s="15">
        <f t="shared" si="3"/>
        <v>88736.43</v>
      </c>
      <c r="L26" s="15">
        <f t="shared" si="3"/>
        <v>90004.946</v>
      </c>
      <c r="M26" s="15">
        <f t="shared" si="3"/>
        <v>74824.602</v>
      </c>
      <c r="N26" s="15">
        <f t="shared" si="3"/>
        <v>86658.78000000001</v>
      </c>
      <c r="O26" s="15">
        <f t="shared" si="3"/>
        <v>87124.67199999999</v>
      </c>
      <c r="P26" s="15">
        <f t="shared" si="3"/>
        <v>75733.23300000001</v>
      </c>
      <c r="Q26" s="15">
        <f t="shared" si="3"/>
        <v>1105861.4641210001</v>
      </c>
    </row>
    <row r="27" spans="3:17" ht="9">
      <c r="C27" s="2" t="s">
        <v>19</v>
      </c>
      <c r="D27" s="1" t="s">
        <v>20</v>
      </c>
      <c r="E27" s="12">
        <v>0.158302</v>
      </c>
      <c r="F27" s="12"/>
      <c r="G27" s="12"/>
      <c r="H27" s="12">
        <v>4.434575</v>
      </c>
      <c r="I27" s="12"/>
      <c r="J27" s="12">
        <v>5.8825</v>
      </c>
      <c r="K27" s="12">
        <v>5.809</v>
      </c>
      <c r="L27" s="12">
        <v>12.106</v>
      </c>
      <c r="M27" s="12">
        <v>11.861</v>
      </c>
      <c r="N27" s="12">
        <v>6.156</v>
      </c>
      <c r="O27" s="12">
        <v>6.69</v>
      </c>
      <c r="P27" s="12"/>
      <c r="Q27" s="12">
        <v>53.097377</v>
      </c>
    </row>
    <row r="28" spans="3:17" ht="9">
      <c r="C28" s="2" t="s">
        <v>21</v>
      </c>
      <c r="D28" s="1" t="s">
        <v>22</v>
      </c>
      <c r="E28" s="12">
        <v>4177.471735</v>
      </c>
      <c r="F28" s="12">
        <v>3789.419754</v>
      </c>
      <c r="G28" s="12">
        <v>27124.136636</v>
      </c>
      <c r="H28" s="12">
        <v>23701.439646000003</v>
      </c>
      <c r="I28" s="12">
        <v>6189.007347</v>
      </c>
      <c r="J28" s="12">
        <v>28772.914214</v>
      </c>
      <c r="K28" s="12">
        <v>18494.509</v>
      </c>
      <c r="L28" s="12">
        <v>14860.915</v>
      </c>
      <c r="M28" s="12">
        <v>15964.14</v>
      </c>
      <c r="N28" s="12">
        <v>15738.922</v>
      </c>
      <c r="O28" s="12">
        <v>10852.402</v>
      </c>
      <c r="P28" s="12">
        <v>4557.279</v>
      </c>
      <c r="Q28" s="12">
        <v>174222.556332</v>
      </c>
    </row>
    <row r="29" spans="3:17" ht="9">
      <c r="C29" s="2" t="s">
        <v>23</v>
      </c>
      <c r="D29" s="1" t="s">
        <v>105</v>
      </c>
      <c r="E29" s="12">
        <v>4941.678258999999</v>
      </c>
      <c r="F29" s="12">
        <v>3537.884899</v>
      </c>
      <c r="G29" s="12">
        <v>4407.346213000001</v>
      </c>
      <c r="H29" s="12">
        <v>4679.008324</v>
      </c>
      <c r="I29" s="12">
        <v>6067.883331</v>
      </c>
      <c r="J29" s="12">
        <v>4120.371908</v>
      </c>
      <c r="K29" s="12">
        <v>5591.886</v>
      </c>
      <c r="L29" s="12">
        <v>5127.624</v>
      </c>
      <c r="M29" s="12">
        <v>5135.016</v>
      </c>
      <c r="N29" s="12">
        <v>5413.055</v>
      </c>
      <c r="O29" s="12">
        <v>4668.701</v>
      </c>
      <c r="P29" s="12">
        <v>3079.015</v>
      </c>
      <c r="Q29" s="12">
        <v>56769.469934</v>
      </c>
    </row>
    <row r="30" spans="3:17" ht="9">
      <c r="C30" s="2" t="s">
        <v>24</v>
      </c>
      <c r="D30" s="1" t="s">
        <v>25</v>
      </c>
      <c r="E30" s="12">
        <v>467.553786</v>
      </c>
      <c r="F30" s="12">
        <v>54.080331</v>
      </c>
      <c r="G30" s="12">
        <v>400.489792</v>
      </c>
      <c r="H30" s="12">
        <v>30.209204000000003</v>
      </c>
      <c r="I30" s="12">
        <v>305.499449</v>
      </c>
      <c r="J30" s="12">
        <v>61.575261</v>
      </c>
      <c r="K30" s="12">
        <v>137.996</v>
      </c>
      <c r="L30" s="12">
        <v>57.152</v>
      </c>
      <c r="M30" s="12">
        <v>58.904</v>
      </c>
      <c r="N30" s="12">
        <v>147.792</v>
      </c>
      <c r="O30" s="12">
        <v>187.793</v>
      </c>
      <c r="P30" s="12">
        <v>81.673</v>
      </c>
      <c r="Q30" s="12">
        <v>1990.7178230000002</v>
      </c>
    </row>
    <row r="31" spans="3:17" ht="9">
      <c r="C31" s="2" t="s">
        <v>26</v>
      </c>
      <c r="D31" s="1" t="s">
        <v>27</v>
      </c>
      <c r="E31" s="12">
        <v>13419.543611</v>
      </c>
      <c r="F31" s="12">
        <v>6738.898482</v>
      </c>
      <c r="G31" s="12">
        <v>8504.556961999999</v>
      </c>
      <c r="H31" s="12">
        <v>9311.682428</v>
      </c>
      <c r="I31" s="12">
        <v>9070.044982000001</v>
      </c>
      <c r="J31" s="12">
        <v>10542.282136</v>
      </c>
      <c r="K31" s="12">
        <v>11184.789</v>
      </c>
      <c r="L31" s="12">
        <v>8350.887</v>
      </c>
      <c r="M31" s="12">
        <v>4429.306</v>
      </c>
      <c r="N31" s="12">
        <v>9703.064</v>
      </c>
      <c r="O31" s="12">
        <v>13745.01</v>
      </c>
      <c r="P31" s="12">
        <v>7936.079</v>
      </c>
      <c r="Q31" s="12">
        <v>112936.14360099999</v>
      </c>
    </row>
    <row r="32" spans="3:17" ht="9">
      <c r="C32" s="2" t="s">
        <v>28</v>
      </c>
      <c r="D32" s="1" t="s">
        <v>29</v>
      </c>
      <c r="E32" s="12">
        <v>21373.488614</v>
      </c>
      <c r="F32" s="12">
        <v>17061.256530000002</v>
      </c>
      <c r="G32" s="12">
        <v>22331.846388</v>
      </c>
      <c r="H32" s="12">
        <v>23778.704477000003</v>
      </c>
      <c r="I32" s="12">
        <v>18952.122448</v>
      </c>
      <c r="J32" s="12">
        <v>19317.466364</v>
      </c>
      <c r="K32" s="12">
        <v>16482.878</v>
      </c>
      <c r="L32" s="12">
        <v>17217.692</v>
      </c>
      <c r="M32" s="12">
        <v>14117.623</v>
      </c>
      <c r="N32" s="12">
        <v>15807.275</v>
      </c>
      <c r="O32" s="12">
        <v>14177.18</v>
      </c>
      <c r="P32" s="12">
        <v>14901.009</v>
      </c>
      <c r="Q32" s="12">
        <v>215518.541821</v>
      </c>
    </row>
    <row r="33" spans="3:17" ht="9">
      <c r="C33" s="2" t="s">
        <v>30</v>
      </c>
      <c r="D33" s="1" t="s">
        <v>106</v>
      </c>
      <c r="E33" s="12">
        <v>5543.030586</v>
      </c>
      <c r="F33" s="12">
        <v>3553.520403</v>
      </c>
      <c r="G33" s="12">
        <v>8791.291606</v>
      </c>
      <c r="H33" s="12">
        <v>6749.939775000001</v>
      </c>
      <c r="I33" s="12">
        <v>10920.805339</v>
      </c>
      <c r="J33" s="12">
        <v>7903.173371</v>
      </c>
      <c r="K33" s="12">
        <v>9686.74</v>
      </c>
      <c r="L33" s="12">
        <v>13175.109</v>
      </c>
      <c r="M33" s="12">
        <v>5264.041</v>
      </c>
      <c r="N33" s="12">
        <v>8319.875</v>
      </c>
      <c r="O33" s="12">
        <v>11474.412</v>
      </c>
      <c r="P33" s="12">
        <v>4781.425</v>
      </c>
      <c r="Q33" s="12">
        <v>96163.36308</v>
      </c>
    </row>
    <row r="34" spans="3:17" ht="9">
      <c r="C34" s="2" t="s">
        <v>31</v>
      </c>
      <c r="D34" s="1" t="s">
        <v>32</v>
      </c>
      <c r="E34" s="12">
        <v>3737.565726</v>
      </c>
      <c r="F34" s="12">
        <v>38111.891707</v>
      </c>
      <c r="G34" s="12">
        <v>60370.223314999996</v>
      </c>
      <c r="H34" s="12">
        <v>41253.284534</v>
      </c>
      <c r="I34" s="12">
        <v>33914.18635</v>
      </c>
      <c r="J34" s="12">
        <v>10803.904824</v>
      </c>
      <c r="K34" s="12">
        <v>14132.183</v>
      </c>
      <c r="L34" s="12">
        <v>21592.083</v>
      </c>
      <c r="M34" s="12">
        <v>21294.191</v>
      </c>
      <c r="N34" s="12">
        <v>17405.485</v>
      </c>
      <c r="O34" s="12">
        <v>18029.644</v>
      </c>
      <c r="P34" s="12">
        <v>26733.472</v>
      </c>
      <c r="Q34" s="12">
        <v>307378.114456</v>
      </c>
    </row>
    <row r="35" spans="3:17" ht="9">
      <c r="C35" s="2" t="s">
        <v>33</v>
      </c>
      <c r="D35" s="1" t="s">
        <v>34</v>
      </c>
      <c r="E35" s="12">
        <v>12749.252097999999</v>
      </c>
      <c r="F35" s="12">
        <v>8854.346045</v>
      </c>
      <c r="G35" s="12">
        <v>10711.473321000001</v>
      </c>
      <c r="H35" s="12">
        <v>13503.671145</v>
      </c>
      <c r="I35" s="12">
        <v>13208.518724</v>
      </c>
      <c r="J35" s="12">
        <v>8858.383364</v>
      </c>
      <c r="K35" s="12">
        <v>13019.64</v>
      </c>
      <c r="L35" s="12">
        <v>9611.378</v>
      </c>
      <c r="M35" s="12">
        <v>8549.52</v>
      </c>
      <c r="N35" s="12">
        <v>14117.156</v>
      </c>
      <c r="O35" s="12">
        <v>13982.84</v>
      </c>
      <c r="P35" s="12">
        <v>13663.281</v>
      </c>
      <c r="Q35" s="12">
        <v>140829.45969699998</v>
      </c>
    </row>
    <row r="36" spans="5:17" ht="9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9">
      <c r="B37" s="3" t="s">
        <v>133</v>
      </c>
      <c r="E37" s="15">
        <f aca="true" t="shared" si="4" ref="E37:Q37">SUM(E38:E41)</f>
        <v>569997.1121639999</v>
      </c>
      <c r="F37" s="15">
        <f t="shared" si="4"/>
        <v>533437.329232</v>
      </c>
      <c r="G37" s="15">
        <f t="shared" si="4"/>
        <v>559930.710246</v>
      </c>
      <c r="H37" s="15">
        <f t="shared" si="4"/>
        <v>537784.282947</v>
      </c>
      <c r="I37" s="15">
        <f t="shared" si="4"/>
        <v>583830.237261</v>
      </c>
      <c r="J37" s="15">
        <f t="shared" si="4"/>
        <v>534856.8405309999</v>
      </c>
      <c r="K37" s="15">
        <f t="shared" si="4"/>
        <v>545887.744</v>
      </c>
      <c r="L37" s="15">
        <f t="shared" si="4"/>
        <v>785210.802</v>
      </c>
      <c r="M37" s="15">
        <f t="shared" si="4"/>
        <v>530722.766</v>
      </c>
      <c r="N37" s="15">
        <f t="shared" si="4"/>
        <v>803286.3400000001</v>
      </c>
      <c r="O37" s="15">
        <f t="shared" si="4"/>
        <v>442965.30199999997</v>
      </c>
      <c r="P37" s="15">
        <f t="shared" si="4"/>
        <v>467895.16699999996</v>
      </c>
      <c r="Q37" s="15">
        <f t="shared" si="4"/>
        <v>6895804.633380999</v>
      </c>
    </row>
    <row r="38" spans="3:17" ht="9">
      <c r="C38" s="2" t="s">
        <v>36</v>
      </c>
      <c r="D38" s="1" t="s">
        <v>35</v>
      </c>
      <c r="E38" s="12">
        <v>4024.719875</v>
      </c>
      <c r="F38" s="12">
        <v>956.169668</v>
      </c>
      <c r="G38" s="12">
        <v>6543.942847</v>
      </c>
      <c r="H38" s="12">
        <v>1415.465644</v>
      </c>
      <c r="I38" s="12">
        <v>5725.116034</v>
      </c>
      <c r="J38" s="12">
        <v>365.674534</v>
      </c>
      <c r="K38" s="12">
        <v>3574.431</v>
      </c>
      <c r="L38" s="12">
        <v>4330.084</v>
      </c>
      <c r="M38" s="12">
        <v>9369.538</v>
      </c>
      <c r="N38" s="12">
        <v>3581.317</v>
      </c>
      <c r="O38" s="12">
        <v>7285.044</v>
      </c>
      <c r="P38" s="12">
        <v>1129.358</v>
      </c>
      <c r="Q38" s="12">
        <v>48300.86060200001</v>
      </c>
    </row>
    <row r="39" spans="3:17" ht="9">
      <c r="C39" s="2" t="s">
        <v>37</v>
      </c>
      <c r="D39" s="1" t="s">
        <v>38</v>
      </c>
      <c r="E39" s="12">
        <v>559643.797705</v>
      </c>
      <c r="F39" s="12">
        <v>502050.987131</v>
      </c>
      <c r="G39" s="12">
        <v>540318.4612970001</v>
      </c>
      <c r="H39" s="12">
        <v>534236.036387</v>
      </c>
      <c r="I39" s="12">
        <v>563147.686397</v>
      </c>
      <c r="J39" s="12">
        <v>511552.161462</v>
      </c>
      <c r="K39" s="12">
        <v>515646.456</v>
      </c>
      <c r="L39" s="12">
        <v>754269.447</v>
      </c>
      <c r="M39" s="12">
        <v>493620.948</v>
      </c>
      <c r="N39" s="12">
        <v>781908.423</v>
      </c>
      <c r="O39" s="12">
        <v>424674.507</v>
      </c>
      <c r="P39" s="12">
        <v>457974.687</v>
      </c>
      <c r="Q39" s="12">
        <v>6639043.598378999</v>
      </c>
    </row>
    <row r="40" spans="3:17" ht="9">
      <c r="C40" s="2" t="s">
        <v>39</v>
      </c>
      <c r="D40" s="1" t="s">
        <v>40</v>
      </c>
      <c r="E40" s="12">
        <v>6328.5945839999995</v>
      </c>
      <c r="F40" s="12">
        <v>30430.172433</v>
      </c>
      <c r="G40" s="12">
        <v>13068.306102</v>
      </c>
      <c r="H40" s="12">
        <v>2132.780916</v>
      </c>
      <c r="I40" s="12">
        <v>14957.43483</v>
      </c>
      <c r="J40" s="12">
        <v>22883.843443</v>
      </c>
      <c r="K40" s="12">
        <v>26666.857</v>
      </c>
      <c r="L40" s="12">
        <v>26611.271</v>
      </c>
      <c r="M40" s="12">
        <v>27732.28</v>
      </c>
      <c r="N40" s="12">
        <v>17754.283</v>
      </c>
      <c r="O40" s="12">
        <v>11005.751</v>
      </c>
      <c r="P40" s="12">
        <v>8791.122</v>
      </c>
      <c r="Q40" s="12">
        <v>208362.696308</v>
      </c>
    </row>
    <row r="41" spans="3:17" ht="9">
      <c r="C41" s="2" t="s">
        <v>41</v>
      </c>
      <c r="D41" s="1" t="s">
        <v>107</v>
      </c>
      <c r="E41" s="12"/>
      <c r="F41" s="12"/>
      <c r="G41" s="12"/>
      <c r="H41" s="12"/>
      <c r="I41" s="12"/>
      <c r="J41" s="12">
        <v>55.161092</v>
      </c>
      <c r="K41" s="12"/>
      <c r="L41" s="12"/>
      <c r="M41" s="12"/>
      <c r="N41" s="12">
        <v>42.317</v>
      </c>
      <c r="O41" s="12"/>
      <c r="P41" s="12"/>
      <c r="Q41" s="12">
        <v>97.478092</v>
      </c>
    </row>
    <row r="42" spans="5:17" ht="9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9">
      <c r="B43" s="3" t="s">
        <v>134</v>
      </c>
      <c r="E43" s="15">
        <f aca="true" t="shared" si="5" ref="E43:Q43">SUM(E44:E46)</f>
        <v>39164.405793</v>
      </c>
      <c r="F43" s="15">
        <f t="shared" si="5"/>
        <v>10555.058729999999</v>
      </c>
      <c r="G43" s="15">
        <f t="shared" si="5"/>
        <v>42675.584869</v>
      </c>
      <c r="H43" s="15">
        <f t="shared" si="5"/>
        <v>32252.157117</v>
      </c>
      <c r="I43" s="15">
        <f t="shared" si="5"/>
        <v>65359.915426</v>
      </c>
      <c r="J43" s="15">
        <f t="shared" si="5"/>
        <v>43262.573814</v>
      </c>
      <c r="K43" s="15">
        <f t="shared" si="5"/>
        <v>12059.719</v>
      </c>
      <c r="L43" s="15">
        <f t="shared" si="5"/>
        <v>48346.462</v>
      </c>
      <c r="M43" s="15">
        <f t="shared" si="5"/>
        <v>60332.589</v>
      </c>
      <c r="N43" s="15">
        <f t="shared" si="5"/>
        <v>43476.739</v>
      </c>
      <c r="O43" s="15">
        <f t="shared" si="5"/>
        <v>21388.264000000003</v>
      </c>
      <c r="P43" s="15">
        <f t="shared" si="5"/>
        <v>41766.182</v>
      </c>
      <c r="Q43" s="15">
        <f t="shared" si="5"/>
        <v>460639.650749</v>
      </c>
    </row>
    <row r="44" spans="3:17" ht="9">
      <c r="C44" s="2" t="s">
        <v>42</v>
      </c>
      <c r="D44" s="1" t="s">
        <v>43</v>
      </c>
      <c r="E44" s="12">
        <v>1207.962909</v>
      </c>
      <c r="F44" s="12">
        <v>561.969774</v>
      </c>
      <c r="G44" s="12">
        <v>759.5255189999999</v>
      </c>
      <c r="H44" s="12">
        <v>314.917625</v>
      </c>
      <c r="I44" s="12">
        <v>342.38577399999997</v>
      </c>
      <c r="J44" s="12">
        <v>473.750703</v>
      </c>
      <c r="K44" s="12">
        <v>571.605</v>
      </c>
      <c r="L44" s="12">
        <v>757.994</v>
      </c>
      <c r="M44" s="12">
        <v>302.389</v>
      </c>
      <c r="N44" s="12">
        <v>285.14</v>
      </c>
      <c r="O44" s="12">
        <v>218.827</v>
      </c>
      <c r="P44" s="12">
        <v>185.832</v>
      </c>
      <c r="Q44" s="12">
        <v>5982.299304</v>
      </c>
    </row>
    <row r="45" spans="3:17" ht="9">
      <c r="C45" s="2" t="s">
        <v>44</v>
      </c>
      <c r="D45" s="1" t="s">
        <v>45</v>
      </c>
      <c r="E45" s="12">
        <v>36736.508616</v>
      </c>
      <c r="F45" s="12">
        <v>8498.288698</v>
      </c>
      <c r="G45" s="12">
        <v>40429.500379</v>
      </c>
      <c r="H45" s="12">
        <v>30873.324171</v>
      </c>
      <c r="I45" s="12">
        <v>63520.412139</v>
      </c>
      <c r="J45" s="12">
        <v>41151.894887</v>
      </c>
      <c r="K45" s="12">
        <v>9656.692</v>
      </c>
      <c r="L45" s="12">
        <v>45926.954</v>
      </c>
      <c r="M45" s="12">
        <v>58116.649</v>
      </c>
      <c r="N45" s="12">
        <v>41318.604</v>
      </c>
      <c r="O45" s="12">
        <v>19837.304</v>
      </c>
      <c r="P45" s="12">
        <v>40447.613</v>
      </c>
      <c r="Q45" s="12">
        <v>436513.74489000003</v>
      </c>
    </row>
    <row r="46" spans="3:17" ht="9">
      <c r="C46" s="2" t="s">
        <v>46</v>
      </c>
      <c r="D46" s="1" t="s">
        <v>47</v>
      </c>
      <c r="E46" s="12">
        <v>1219.934268</v>
      </c>
      <c r="F46" s="12">
        <v>1494.800258</v>
      </c>
      <c r="G46" s="12">
        <v>1486.558971</v>
      </c>
      <c r="H46" s="12">
        <v>1063.915321</v>
      </c>
      <c r="I46" s="12">
        <v>1497.1175130000001</v>
      </c>
      <c r="J46" s="12">
        <v>1636.928224</v>
      </c>
      <c r="K46" s="12">
        <v>1831.422</v>
      </c>
      <c r="L46" s="12">
        <v>1661.514</v>
      </c>
      <c r="M46" s="12">
        <v>1913.551</v>
      </c>
      <c r="N46" s="12">
        <v>1872.995</v>
      </c>
      <c r="O46" s="12">
        <v>1332.133</v>
      </c>
      <c r="P46" s="12">
        <v>1132.737</v>
      </c>
      <c r="Q46" s="12">
        <v>18143.606555000002</v>
      </c>
    </row>
    <row r="47" spans="5:17" ht="9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9">
      <c r="B48" s="3" t="s">
        <v>135</v>
      </c>
      <c r="E48" s="15">
        <f aca="true" t="shared" si="6" ref="E48:Q48">SUM(E49:E57)</f>
        <v>445606.915195</v>
      </c>
      <c r="F48" s="15">
        <f t="shared" si="6"/>
        <v>439354.518441</v>
      </c>
      <c r="G48" s="15">
        <f t="shared" si="6"/>
        <v>464073.33743400004</v>
      </c>
      <c r="H48" s="15">
        <f t="shared" si="6"/>
        <v>513124.4609659999</v>
      </c>
      <c r="I48" s="15">
        <f t="shared" si="6"/>
        <v>560406.081738</v>
      </c>
      <c r="J48" s="15">
        <f t="shared" si="6"/>
        <v>486492.33456</v>
      </c>
      <c r="K48" s="15">
        <f t="shared" si="6"/>
        <v>550297.819</v>
      </c>
      <c r="L48" s="15">
        <f t="shared" si="6"/>
        <v>520787.559</v>
      </c>
      <c r="M48" s="15">
        <f t="shared" si="6"/>
        <v>496531.718</v>
      </c>
      <c r="N48" s="15">
        <f t="shared" si="6"/>
        <v>551211.173</v>
      </c>
      <c r="O48" s="15">
        <f t="shared" si="6"/>
        <v>471744.484</v>
      </c>
      <c r="P48" s="15">
        <f t="shared" si="6"/>
        <v>442139.75000000006</v>
      </c>
      <c r="Q48" s="15">
        <f t="shared" si="6"/>
        <v>5941770.151334</v>
      </c>
    </row>
    <row r="49" spans="3:17" ht="9">
      <c r="C49" s="2" t="s">
        <v>48</v>
      </c>
      <c r="D49" s="1" t="s">
        <v>108</v>
      </c>
      <c r="E49" s="12">
        <v>45667.001038</v>
      </c>
      <c r="F49" s="12">
        <v>51265.648678000005</v>
      </c>
      <c r="G49" s="12">
        <v>52082.653920000004</v>
      </c>
      <c r="H49" s="12">
        <v>60622.851778</v>
      </c>
      <c r="I49" s="12">
        <v>71214.806922</v>
      </c>
      <c r="J49" s="12">
        <v>61921.02987699999</v>
      </c>
      <c r="K49" s="12">
        <v>58064.199</v>
      </c>
      <c r="L49" s="12">
        <v>56170.677</v>
      </c>
      <c r="M49" s="12">
        <v>53549.41</v>
      </c>
      <c r="N49" s="12">
        <v>63863.545</v>
      </c>
      <c r="O49" s="12">
        <v>45836.719</v>
      </c>
      <c r="P49" s="12">
        <v>44334.36</v>
      </c>
      <c r="Q49" s="12">
        <v>664592.9022130002</v>
      </c>
    </row>
    <row r="50" spans="3:17" ht="9">
      <c r="C50" s="2" t="s">
        <v>49</v>
      </c>
      <c r="D50" s="1" t="s">
        <v>109</v>
      </c>
      <c r="E50" s="12">
        <v>31207.552844</v>
      </c>
      <c r="F50" s="12">
        <v>31486.220495999998</v>
      </c>
      <c r="G50" s="12">
        <v>36592.634562</v>
      </c>
      <c r="H50" s="12">
        <v>43629.09717</v>
      </c>
      <c r="I50" s="12">
        <v>44168.187986000004</v>
      </c>
      <c r="J50" s="12">
        <v>43070.246376999996</v>
      </c>
      <c r="K50" s="12">
        <v>44626.818</v>
      </c>
      <c r="L50" s="12">
        <v>44093.812</v>
      </c>
      <c r="M50" s="12">
        <v>30879.541</v>
      </c>
      <c r="N50" s="12">
        <v>43973.372</v>
      </c>
      <c r="O50" s="12">
        <v>35986.163</v>
      </c>
      <c r="P50" s="12">
        <v>34539.3</v>
      </c>
      <c r="Q50" s="12">
        <v>464252.945435</v>
      </c>
    </row>
    <row r="51" spans="3:17" ht="9">
      <c r="C51" s="2" t="s">
        <v>50</v>
      </c>
      <c r="D51" s="1" t="s">
        <v>51</v>
      </c>
      <c r="E51" s="12">
        <v>27392.160311</v>
      </c>
      <c r="F51" s="12">
        <v>21981.442838</v>
      </c>
      <c r="G51" s="12">
        <v>25553.788131</v>
      </c>
      <c r="H51" s="12">
        <v>24903.720358</v>
      </c>
      <c r="I51" s="12">
        <v>30459.428837</v>
      </c>
      <c r="J51" s="12">
        <v>24215.418579</v>
      </c>
      <c r="K51" s="12">
        <v>26374.992</v>
      </c>
      <c r="L51" s="12">
        <v>28235.256</v>
      </c>
      <c r="M51" s="12">
        <v>25823.287</v>
      </c>
      <c r="N51" s="12">
        <v>27581.964</v>
      </c>
      <c r="O51" s="12">
        <v>27158.294</v>
      </c>
      <c r="P51" s="12">
        <v>22851.375</v>
      </c>
      <c r="Q51" s="12">
        <v>312531.127054</v>
      </c>
    </row>
    <row r="52" spans="3:17" ht="9">
      <c r="C52" s="2" t="s">
        <v>52</v>
      </c>
      <c r="D52" s="1" t="s">
        <v>110</v>
      </c>
      <c r="E52" s="12">
        <v>59305.223574</v>
      </c>
      <c r="F52" s="12">
        <v>77063.838847</v>
      </c>
      <c r="G52" s="12">
        <v>74833.519757</v>
      </c>
      <c r="H52" s="12">
        <v>83701.209751</v>
      </c>
      <c r="I52" s="12">
        <v>100255.563111</v>
      </c>
      <c r="J52" s="12">
        <v>80292.487344</v>
      </c>
      <c r="K52" s="12">
        <v>75038.093</v>
      </c>
      <c r="L52" s="12">
        <v>80376.303</v>
      </c>
      <c r="M52" s="12">
        <v>75341.299</v>
      </c>
      <c r="N52" s="12">
        <v>89414.7</v>
      </c>
      <c r="O52" s="12">
        <v>73363.015</v>
      </c>
      <c r="P52" s="12">
        <v>74683.392</v>
      </c>
      <c r="Q52" s="12">
        <v>943668.6443839999</v>
      </c>
    </row>
    <row r="53" spans="3:17" ht="9">
      <c r="C53" s="2" t="s">
        <v>53</v>
      </c>
      <c r="D53" s="1" t="s">
        <v>111</v>
      </c>
      <c r="E53" s="12">
        <v>52541.185489</v>
      </c>
      <c r="F53" s="12">
        <v>56073.037126999996</v>
      </c>
      <c r="G53" s="12">
        <v>53488.186818999995</v>
      </c>
      <c r="H53" s="12">
        <v>59171.727683</v>
      </c>
      <c r="I53" s="12">
        <v>59782.404651</v>
      </c>
      <c r="J53" s="12">
        <v>54653.553027</v>
      </c>
      <c r="K53" s="12">
        <v>55080.475</v>
      </c>
      <c r="L53" s="12">
        <v>60191.849</v>
      </c>
      <c r="M53" s="12">
        <v>54333.552</v>
      </c>
      <c r="N53" s="12">
        <v>60330.96</v>
      </c>
      <c r="O53" s="12">
        <v>57644.782</v>
      </c>
      <c r="P53" s="12">
        <v>46237.711</v>
      </c>
      <c r="Q53" s="12">
        <v>669529.423796</v>
      </c>
    </row>
    <row r="54" spans="3:17" ht="9">
      <c r="C54" s="2" t="s">
        <v>54</v>
      </c>
      <c r="D54" s="1" t="s">
        <v>55</v>
      </c>
      <c r="E54" s="12">
        <v>26128.931278</v>
      </c>
      <c r="F54" s="12">
        <v>33862.983336000005</v>
      </c>
      <c r="G54" s="12">
        <v>43853.399605</v>
      </c>
      <c r="H54" s="12">
        <v>28937.561307999997</v>
      </c>
      <c r="I54" s="12">
        <v>22948.622441</v>
      </c>
      <c r="J54" s="12">
        <v>27178.956307</v>
      </c>
      <c r="K54" s="12">
        <v>54804.158</v>
      </c>
      <c r="L54" s="12">
        <v>47387.393</v>
      </c>
      <c r="M54" s="12">
        <v>47081.778</v>
      </c>
      <c r="N54" s="12">
        <v>55175.655</v>
      </c>
      <c r="O54" s="12">
        <v>31918.374</v>
      </c>
      <c r="P54" s="12">
        <v>43883.13</v>
      </c>
      <c r="Q54" s="12">
        <v>463160.942275</v>
      </c>
    </row>
    <row r="55" spans="3:17" ht="9">
      <c r="C55" s="2" t="s">
        <v>56</v>
      </c>
      <c r="D55" s="1" t="s">
        <v>112</v>
      </c>
      <c r="E55" s="12">
        <v>108603.52048899999</v>
      </c>
      <c r="F55" s="12">
        <v>88662.061842</v>
      </c>
      <c r="G55" s="12">
        <v>92927.710273</v>
      </c>
      <c r="H55" s="12">
        <v>121066.475096</v>
      </c>
      <c r="I55" s="12">
        <v>132347.939025</v>
      </c>
      <c r="J55" s="12">
        <v>113088.196675</v>
      </c>
      <c r="K55" s="12">
        <v>124041.966</v>
      </c>
      <c r="L55" s="12">
        <v>105529.924</v>
      </c>
      <c r="M55" s="12">
        <v>110012.722</v>
      </c>
      <c r="N55" s="12">
        <v>116709.63</v>
      </c>
      <c r="O55" s="12">
        <v>107632.448</v>
      </c>
      <c r="P55" s="12">
        <v>87946.998</v>
      </c>
      <c r="Q55" s="12">
        <v>1308569.5913999998</v>
      </c>
    </row>
    <row r="56" spans="3:17" ht="9">
      <c r="C56" s="2" t="s">
        <v>57</v>
      </c>
      <c r="D56" s="1" t="s">
        <v>113</v>
      </c>
      <c r="E56" s="12">
        <v>21652.958881000002</v>
      </c>
      <c r="F56" s="12">
        <v>19117.348324000002</v>
      </c>
      <c r="G56" s="12">
        <v>21481.175537</v>
      </c>
      <c r="H56" s="12">
        <v>23910.42561</v>
      </c>
      <c r="I56" s="12">
        <v>24581.665201</v>
      </c>
      <c r="J56" s="12">
        <v>22778.784618</v>
      </c>
      <c r="K56" s="12">
        <v>23415.489</v>
      </c>
      <c r="L56" s="12">
        <v>25160.418</v>
      </c>
      <c r="M56" s="12">
        <v>23102.507</v>
      </c>
      <c r="N56" s="12">
        <v>26250.893</v>
      </c>
      <c r="O56" s="12">
        <v>23786.66</v>
      </c>
      <c r="P56" s="12">
        <v>23628.955</v>
      </c>
      <c r="Q56" s="12">
        <v>278867.28017100005</v>
      </c>
    </row>
    <row r="57" spans="3:17" ht="9">
      <c r="C57" s="2" t="s">
        <v>58</v>
      </c>
      <c r="D57" s="1" t="s">
        <v>114</v>
      </c>
      <c r="E57" s="12">
        <v>73108.381291</v>
      </c>
      <c r="F57" s="12">
        <v>59841.936953000004</v>
      </c>
      <c r="G57" s="12">
        <v>63260.26883</v>
      </c>
      <c r="H57" s="12">
        <v>67181.39221199999</v>
      </c>
      <c r="I57" s="12">
        <v>74647.46356399999</v>
      </c>
      <c r="J57" s="12">
        <v>59293.661755999994</v>
      </c>
      <c r="K57" s="12">
        <v>88851.629</v>
      </c>
      <c r="L57" s="12">
        <v>73641.927</v>
      </c>
      <c r="M57" s="12">
        <v>76407.622</v>
      </c>
      <c r="N57" s="12">
        <v>67910.454</v>
      </c>
      <c r="O57" s="12">
        <v>68418.029</v>
      </c>
      <c r="P57" s="12">
        <v>64034.529</v>
      </c>
      <c r="Q57" s="12">
        <v>836597.294606</v>
      </c>
    </row>
    <row r="58" spans="5:17" ht="9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9">
      <c r="B59" s="3" t="s">
        <v>137</v>
      </c>
      <c r="E59" s="15">
        <f aca="true" t="shared" si="7" ref="E59:Q59">SUM(E60:E68)</f>
        <v>522203.00894100004</v>
      </c>
      <c r="F59" s="15">
        <f t="shared" si="7"/>
        <v>428458.979867</v>
      </c>
      <c r="G59" s="15">
        <f t="shared" si="7"/>
        <v>438307.528024</v>
      </c>
      <c r="H59" s="15">
        <f t="shared" si="7"/>
        <v>495799.32623700006</v>
      </c>
      <c r="I59" s="15">
        <f t="shared" si="7"/>
        <v>539318.744473</v>
      </c>
      <c r="J59" s="15">
        <f t="shared" si="7"/>
        <v>491856.919228</v>
      </c>
      <c r="K59" s="15">
        <f t="shared" si="7"/>
        <v>564027.377</v>
      </c>
      <c r="L59" s="15">
        <f t="shared" si="7"/>
        <v>621385.9689999999</v>
      </c>
      <c r="M59" s="15">
        <f t="shared" si="7"/>
        <v>486848.33700000006</v>
      </c>
      <c r="N59" s="15">
        <f t="shared" si="7"/>
        <v>607536.83</v>
      </c>
      <c r="O59" s="15">
        <f t="shared" si="7"/>
        <v>582762.905</v>
      </c>
      <c r="P59" s="15">
        <f t="shared" si="7"/>
        <v>511102.715</v>
      </c>
      <c r="Q59" s="15">
        <f t="shared" si="7"/>
        <v>6289608.63977</v>
      </c>
    </row>
    <row r="60" spans="2:17" ht="9">
      <c r="B60" s="3" t="s">
        <v>136</v>
      </c>
      <c r="C60" s="2" t="s">
        <v>59</v>
      </c>
      <c r="D60" s="1" t="s">
        <v>60</v>
      </c>
      <c r="E60" s="12">
        <v>560.888383</v>
      </c>
      <c r="F60" s="12">
        <v>794.357753</v>
      </c>
      <c r="G60" s="12">
        <v>551.953834</v>
      </c>
      <c r="H60" s="12">
        <v>864.533654</v>
      </c>
      <c r="I60" s="12">
        <v>754.268289</v>
      </c>
      <c r="J60" s="12">
        <v>597.023542</v>
      </c>
      <c r="K60" s="12">
        <v>853.177</v>
      </c>
      <c r="L60" s="12">
        <v>904.508</v>
      </c>
      <c r="M60" s="12">
        <v>792.953</v>
      </c>
      <c r="N60" s="12">
        <v>947.603</v>
      </c>
      <c r="O60" s="12">
        <v>690.941</v>
      </c>
      <c r="P60" s="12">
        <v>494.883</v>
      </c>
      <c r="Q60" s="12">
        <v>8807.090455</v>
      </c>
    </row>
    <row r="61" spans="3:17" ht="9">
      <c r="C61" s="2" t="s">
        <v>61</v>
      </c>
      <c r="D61" s="1" t="s">
        <v>62</v>
      </c>
      <c r="E61" s="12">
        <v>40079.789805</v>
      </c>
      <c r="F61" s="12">
        <v>31600.581456</v>
      </c>
      <c r="G61" s="12">
        <v>31859.201783</v>
      </c>
      <c r="H61" s="12">
        <v>41281.409264</v>
      </c>
      <c r="I61" s="12">
        <v>43007.717943</v>
      </c>
      <c r="J61" s="12">
        <v>36318.097387999995</v>
      </c>
      <c r="K61" s="12">
        <v>36175.217</v>
      </c>
      <c r="L61" s="12">
        <v>46165.445</v>
      </c>
      <c r="M61" s="12">
        <v>37613.175</v>
      </c>
      <c r="N61" s="12">
        <v>41274.269</v>
      </c>
      <c r="O61" s="12">
        <v>37683.224</v>
      </c>
      <c r="P61" s="12">
        <v>37515.438</v>
      </c>
      <c r="Q61" s="12">
        <v>460573.5656389999</v>
      </c>
    </row>
    <row r="62" spans="3:17" ht="9">
      <c r="C62" s="2" t="s">
        <v>63</v>
      </c>
      <c r="D62" s="1" t="s">
        <v>64</v>
      </c>
      <c r="E62" s="12">
        <v>13714.990553</v>
      </c>
      <c r="F62" s="12">
        <v>15413.251923</v>
      </c>
      <c r="G62" s="12">
        <v>13315.04383</v>
      </c>
      <c r="H62" s="12">
        <v>12768.925494000001</v>
      </c>
      <c r="I62" s="12">
        <v>18816.140463</v>
      </c>
      <c r="J62" s="12">
        <v>17406.708357</v>
      </c>
      <c r="K62" s="12">
        <v>18038.342</v>
      </c>
      <c r="L62" s="12">
        <v>20551.125</v>
      </c>
      <c r="M62" s="12">
        <v>19374.876</v>
      </c>
      <c r="N62" s="12">
        <v>19810.383</v>
      </c>
      <c r="O62" s="12">
        <v>20358.104</v>
      </c>
      <c r="P62" s="12">
        <v>18585.115</v>
      </c>
      <c r="Q62" s="12">
        <v>208153.00561999998</v>
      </c>
    </row>
    <row r="63" spans="3:17" ht="9">
      <c r="C63" s="2" t="s">
        <v>65</v>
      </c>
      <c r="D63" s="1" t="s">
        <v>115</v>
      </c>
      <c r="E63" s="12">
        <v>62124.856945</v>
      </c>
      <c r="F63" s="12">
        <v>54939.893547</v>
      </c>
      <c r="G63" s="12">
        <v>55978.48582</v>
      </c>
      <c r="H63" s="12">
        <v>61021.027178000004</v>
      </c>
      <c r="I63" s="12">
        <v>65444.67409</v>
      </c>
      <c r="J63" s="12">
        <v>60315.592996</v>
      </c>
      <c r="K63" s="12">
        <v>74093.076</v>
      </c>
      <c r="L63" s="12">
        <v>84945.632</v>
      </c>
      <c r="M63" s="12">
        <v>86344.278</v>
      </c>
      <c r="N63" s="12">
        <v>95581.088</v>
      </c>
      <c r="O63" s="12">
        <v>83230.774</v>
      </c>
      <c r="P63" s="12">
        <v>75295.627</v>
      </c>
      <c r="Q63" s="12">
        <v>859315.005576</v>
      </c>
    </row>
    <row r="64" spans="3:17" ht="9">
      <c r="C64" s="2" t="s">
        <v>66</v>
      </c>
      <c r="D64" s="1" t="s">
        <v>116</v>
      </c>
      <c r="E64" s="12">
        <v>90285.015065</v>
      </c>
      <c r="F64" s="12">
        <v>75746.98779500001</v>
      </c>
      <c r="G64" s="12">
        <v>77741.268366</v>
      </c>
      <c r="H64" s="12">
        <v>70575.00237999999</v>
      </c>
      <c r="I64" s="12">
        <v>87149.46393299999</v>
      </c>
      <c r="J64" s="12">
        <v>86743.747691</v>
      </c>
      <c r="K64" s="12">
        <v>101951.962</v>
      </c>
      <c r="L64" s="12">
        <v>103254.166</v>
      </c>
      <c r="M64" s="12">
        <v>86242.999</v>
      </c>
      <c r="N64" s="12">
        <v>96560.914</v>
      </c>
      <c r="O64" s="12">
        <v>96647.133</v>
      </c>
      <c r="P64" s="12">
        <v>80685.11</v>
      </c>
      <c r="Q64" s="12">
        <v>1053583.76923</v>
      </c>
    </row>
    <row r="65" spans="3:17" ht="9">
      <c r="C65" s="2" t="s">
        <v>67</v>
      </c>
      <c r="D65" s="1" t="s">
        <v>117</v>
      </c>
      <c r="E65" s="12">
        <v>41344.006386</v>
      </c>
      <c r="F65" s="12">
        <v>36416.742226</v>
      </c>
      <c r="G65" s="12">
        <v>37839.213965999996</v>
      </c>
      <c r="H65" s="12">
        <v>40901.043956</v>
      </c>
      <c r="I65" s="12">
        <v>42356.669572</v>
      </c>
      <c r="J65" s="12">
        <v>38243.255257</v>
      </c>
      <c r="K65" s="12">
        <v>43330.713</v>
      </c>
      <c r="L65" s="12">
        <v>44510.445</v>
      </c>
      <c r="M65" s="12">
        <v>35135.261</v>
      </c>
      <c r="N65" s="12">
        <v>51853.295</v>
      </c>
      <c r="O65" s="12">
        <v>45925.756</v>
      </c>
      <c r="P65" s="12">
        <v>38859.677</v>
      </c>
      <c r="Q65" s="12">
        <v>496716.07836299995</v>
      </c>
    </row>
    <row r="66" spans="3:17" ht="9">
      <c r="C66" s="2" t="s">
        <v>68</v>
      </c>
      <c r="D66" s="1" t="s">
        <v>69</v>
      </c>
      <c r="E66" s="12">
        <v>140493.40732300002</v>
      </c>
      <c r="F66" s="12">
        <v>117970.547867</v>
      </c>
      <c r="G66" s="12">
        <v>121285.239658</v>
      </c>
      <c r="H66" s="12">
        <v>159692.021153</v>
      </c>
      <c r="I66" s="12">
        <v>168821.151274</v>
      </c>
      <c r="J66" s="12">
        <v>152289.691356</v>
      </c>
      <c r="K66" s="12">
        <v>167960.887</v>
      </c>
      <c r="L66" s="12">
        <v>202846.286</v>
      </c>
      <c r="M66" s="12">
        <v>119785.668</v>
      </c>
      <c r="N66" s="12">
        <v>181172.83</v>
      </c>
      <c r="O66" s="12">
        <v>186586.731</v>
      </c>
      <c r="P66" s="12">
        <v>154588.226</v>
      </c>
      <c r="Q66" s="12">
        <v>1873492.6866310001</v>
      </c>
    </row>
    <row r="67" spans="3:17" ht="9">
      <c r="C67" s="2" t="s">
        <v>70</v>
      </c>
      <c r="D67" s="1" t="s">
        <v>71</v>
      </c>
      <c r="E67" s="12">
        <v>15097.161142</v>
      </c>
      <c r="F67" s="12">
        <v>13307.386553</v>
      </c>
      <c r="G67" s="12">
        <v>8512.177504000001</v>
      </c>
      <c r="H67" s="12">
        <v>12281.567518</v>
      </c>
      <c r="I67" s="12">
        <v>14019.047702</v>
      </c>
      <c r="J67" s="12">
        <v>9163.050484</v>
      </c>
      <c r="K67" s="12">
        <v>13784.007</v>
      </c>
      <c r="L67" s="12">
        <v>13731.925</v>
      </c>
      <c r="M67" s="12">
        <v>10290.804</v>
      </c>
      <c r="N67" s="12">
        <v>13766.477</v>
      </c>
      <c r="O67" s="12">
        <v>13673.849</v>
      </c>
      <c r="P67" s="12">
        <v>12487.031</v>
      </c>
      <c r="Q67" s="12">
        <v>150114.483903</v>
      </c>
    </row>
    <row r="68" spans="3:17" ht="9">
      <c r="C68" s="2" t="s">
        <v>72</v>
      </c>
      <c r="D68" s="1" t="s">
        <v>73</v>
      </c>
      <c r="E68" s="12">
        <v>118502.893339</v>
      </c>
      <c r="F68" s="12">
        <v>82269.230747</v>
      </c>
      <c r="G68" s="12">
        <v>91224.943263</v>
      </c>
      <c r="H68" s="12">
        <v>96413.79564</v>
      </c>
      <c r="I68" s="12">
        <v>98949.61120700001</v>
      </c>
      <c r="J68" s="12">
        <v>90779.75215700001</v>
      </c>
      <c r="K68" s="12">
        <v>107839.996</v>
      </c>
      <c r="L68" s="12">
        <v>104476.437</v>
      </c>
      <c r="M68" s="12">
        <v>91268.323</v>
      </c>
      <c r="N68" s="12">
        <v>106569.971</v>
      </c>
      <c r="O68" s="12">
        <v>97966.393</v>
      </c>
      <c r="P68" s="12">
        <v>92591.608</v>
      </c>
      <c r="Q68" s="12">
        <v>1178852.954353</v>
      </c>
    </row>
    <row r="69" spans="5:17" ht="9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9">
      <c r="B70" s="3" t="s">
        <v>138</v>
      </c>
      <c r="E70" s="15">
        <f aca="true" t="shared" si="8" ref="E70:Q70">SUM(E71:E79)</f>
        <v>1041389.2667179999</v>
      </c>
      <c r="F70" s="15">
        <f t="shared" si="8"/>
        <v>1022129.908637</v>
      </c>
      <c r="G70" s="15">
        <f t="shared" si="8"/>
        <v>1195386.260149</v>
      </c>
      <c r="H70" s="15">
        <f t="shared" si="8"/>
        <v>1156902.941022</v>
      </c>
      <c r="I70" s="15">
        <f t="shared" si="8"/>
        <v>1190962.369167</v>
      </c>
      <c r="J70" s="15">
        <f t="shared" si="8"/>
        <v>1014560.9073340001</v>
      </c>
      <c r="K70" s="15">
        <f t="shared" si="8"/>
        <v>1101424.095</v>
      </c>
      <c r="L70" s="15">
        <f t="shared" si="8"/>
        <v>1103621.021</v>
      </c>
      <c r="M70" s="15">
        <f t="shared" si="8"/>
        <v>1041638.87</v>
      </c>
      <c r="N70" s="15">
        <f t="shared" si="8"/>
        <v>1187676.7170000002</v>
      </c>
      <c r="O70" s="15">
        <f t="shared" si="8"/>
        <v>1139681.5620000002</v>
      </c>
      <c r="P70" s="15">
        <f t="shared" si="8"/>
        <v>999757.631</v>
      </c>
      <c r="Q70" s="15">
        <f t="shared" si="8"/>
        <v>13195131.549027001</v>
      </c>
    </row>
    <row r="71" spans="3:17" ht="9">
      <c r="C71" s="2" t="s">
        <v>74</v>
      </c>
      <c r="D71" s="1" t="s">
        <v>75</v>
      </c>
      <c r="E71" s="12">
        <v>49704.324505000004</v>
      </c>
      <c r="F71" s="12">
        <v>36247.628144</v>
      </c>
      <c r="G71" s="12">
        <v>42910.149711000005</v>
      </c>
      <c r="H71" s="12">
        <v>41584.244941</v>
      </c>
      <c r="I71" s="12">
        <v>43434.437188</v>
      </c>
      <c r="J71" s="12">
        <v>40213.941100000004</v>
      </c>
      <c r="K71" s="12">
        <v>48090.692</v>
      </c>
      <c r="L71" s="12">
        <v>42754.669</v>
      </c>
      <c r="M71" s="12">
        <v>42138.291</v>
      </c>
      <c r="N71" s="12">
        <v>54788.915</v>
      </c>
      <c r="O71" s="12">
        <v>53608.005</v>
      </c>
      <c r="P71" s="12">
        <v>53977.071</v>
      </c>
      <c r="Q71" s="12">
        <v>549452.3685890001</v>
      </c>
    </row>
    <row r="72" spans="3:17" ht="9">
      <c r="C72" s="2" t="s">
        <v>76</v>
      </c>
      <c r="D72" s="1" t="s">
        <v>118</v>
      </c>
      <c r="E72" s="12">
        <v>142496.826435</v>
      </c>
      <c r="F72" s="12">
        <v>120597.18287</v>
      </c>
      <c r="G72" s="12">
        <v>160705.647794</v>
      </c>
      <c r="H72" s="12">
        <v>147219.749239</v>
      </c>
      <c r="I72" s="12">
        <v>133996.734603</v>
      </c>
      <c r="J72" s="12">
        <v>161858.503806</v>
      </c>
      <c r="K72" s="12">
        <v>125644.065</v>
      </c>
      <c r="L72" s="12">
        <v>143201.511</v>
      </c>
      <c r="M72" s="12">
        <v>117626.121</v>
      </c>
      <c r="N72" s="12">
        <v>128322.378</v>
      </c>
      <c r="O72" s="12">
        <v>132551.178</v>
      </c>
      <c r="P72" s="12">
        <v>131941.389</v>
      </c>
      <c r="Q72" s="12">
        <v>1646161.286747</v>
      </c>
    </row>
    <row r="73" spans="3:17" ht="9">
      <c r="C73" s="2" t="s">
        <v>77</v>
      </c>
      <c r="D73" s="1" t="s">
        <v>119</v>
      </c>
      <c r="E73" s="12">
        <v>6951.223951999999</v>
      </c>
      <c r="F73" s="12">
        <v>6412.156705</v>
      </c>
      <c r="G73" s="12">
        <v>5906.631206</v>
      </c>
      <c r="H73" s="12">
        <v>7325.460743</v>
      </c>
      <c r="I73" s="12">
        <v>9871.325452</v>
      </c>
      <c r="J73" s="12">
        <v>7032.507343</v>
      </c>
      <c r="K73" s="12">
        <v>8287.672</v>
      </c>
      <c r="L73" s="12">
        <v>8605.202</v>
      </c>
      <c r="M73" s="12">
        <v>6947.127</v>
      </c>
      <c r="N73" s="12">
        <v>7110.347</v>
      </c>
      <c r="O73" s="12">
        <v>7659.867</v>
      </c>
      <c r="P73" s="12">
        <v>6520.596</v>
      </c>
      <c r="Q73" s="12">
        <v>88630.11640099999</v>
      </c>
    </row>
    <row r="74" spans="3:17" ht="9">
      <c r="C74" s="2" t="s">
        <v>78</v>
      </c>
      <c r="D74" s="1" t="s">
        <v>120</v>
      </c>
      <c r="E74" s="12">
        <v>187630.659691</v>
      </c>
      <c r="F74" s="12">
        <v>140404.83563</v>
      </c>
      <c r="G74" s="12">
        <v>160678.98775200002</v>
      </c>
      <c r="H74" s="12">
        <v>145155.07463800002</v>
      </c>
      <c r="I74" s="12">
        <v>161532.559691</v>
      </c>
      <c r="J74" s="12">
        <v>154270.44602200002</v>
      </c>
      <c r="K74" s="12">
        <v>165836.898</v>
      </c>
      <c r="L74" s="12">
        <v>170812.758</v>
      </c>
      <c r="M74" s="12">
        <v>159287.905</v>
      </c>
      <c r="N74" s="12">
        <v>194402.746</v>
      </c>
      <c r="O74" s="12">
        <v>169233.212</v>
      </c>
      <c r="P74" s="12">
        <v>149529.365</v>
      </c>
      <c r="Q74" s="12">
        <v>1958775.4474240001</v>
      </c>
    </row>
    <row r="75" spans="3:17" ht="9">
      <c r="C75" s="2" t="s">
        <v>79</v>
      </c>
      <c r="D75" s="1" t="s">
        <v>121</v>
      </c>
      <c r="E75" s="12">
        <v>85122.17011</v>
      </c>
      <c r="F75" s="12">
        <v>88108.03271799999</v>
      </c>
      <c r="G75" s="12">
        <v>75280.97117599999</v>
      </c>
      <c r="H75" s="12">
        <v>79193.665918</v>
      </c>
      <c r="I75" s="12">
        <v>87628.542005</v>
      </c>
      <c r="J75" s="12">
        <v>84774.140641</v>
      </c>
      <c r="K75" s="12">
        <v>82990.684</v>
      </c>
      <c r="L75" s="12">
        <v>98316.41</v>
      </c>
      <c r="M75" s="12">
        <v>92537.861</v>
      </c>
      <c r="N75" s="12">
        <v>107306.05</v>
      </c>
      <c r="O75" s="12">
        <v>99457.762</v>
      </c>
      <c r="P75" s="12">
        <v>82547.025</v>
      </c>
      <c r="Q75" s="12">
        <v>1063263.3145680001</v>
      </c>
    </row>
    <row r="76" spans="3:17" ht="9">
      <c r="C76" s="2" t="s">
        <v>80</v>
      </c>
      <c r="D76" s="1" t="s">
        <v>122</v>
      </c>
      <c r="E76" s="12">
        <v>166875.51309999998</v>
      </c>
      <c r="F76" s="12">
        <v>180647.415093</v>
      </c>
      <c r="G76" s="12">
        <v>218374.167214</v>
      </c>
      <c r="H76" s="12">
        <v>243654.335665</v>
      </c>
      <c r="I76" s="12">
        <v>232087.353879</v>
      </c>
      <c r="J76" s="12">
        <v>197867.50825</v>
      </c>
      <c r="K76" s="12">
        <v>196450.682</v>
      </c>
      <c r="L76" s="12">
        <v>183518.955</v>
      </c>
      <c r="M76" s="12">
        <v>198674.251</v>
      </c>
      <c r="N76" s="12">
        <v>240093.014</v>
      </c>
      <c r="O76" s="12">
        <v>235596.643</v>
      </c>
      <c r="P76" s="12">
        <v>151310.171</v>
      </c>
      <c r="Q76" s="12">
        <v>2445150.009201</v>
      </c>
    </row>
    <row r="77" spans="3:17" ht="9">
      <c r="C77" s="2" t="s">
        <v>81</v>
      </c>
      <c r="D77" s="1" t="s">
        <v>123</v>
      </c>
      <c r="E77" s="12">
        <v>123809.18045100001</v>
      </c>
      <c r="F77" s="12">
        <v>117889.379313</v>
      </c>
      <c r="G77" s="12">
        <v>135874.22105199998</v>
      </c>
      <c r="H77" s="12">
        <v>115758.11306399999</v>
      </c>
      <c r="I77" s="12">
        <v>127882.126009</v>
      </c>
      <c r="J77" s="12">
        <v>117883.04792</v>
      </c>
      <c r="K77" s="12">
        <v>146316.855</v>
      </c>
      <c r="L77" s="12">
        <v>134534.708</v>
      </c>
      <c r="M77" s="12">
        <v>133500.563</v>
      </c>
      <c r="N77" s="12">
        <v>147663.569</v>
      </c>
      <c r="O77" s="12">
        <v>146409.59</v>
      </c>
      <c r="P77" s="12">
        <v>133229.761</v>
      </c>
      <c r="Q77" s="12">
        <v>1580751.1138089998</v>
      </c>
    </row>
    <row r="78" spans="3:17" ht="9">
      <c r="C78" s="2" t="s">
        <v>82</v>
      </c>
      <c r="D78" s="1" t="s">
        <v>124</v>
      </c>
      <c r="E78" s="12">
        <v>271168.646334</v>
      </c>
      <c r="F78" s="12">
        <v>299293.115795</v>
      </c>
      <c r="G78" s="12">
        <v>368617.775894</v>
      </c>
      <c r="H78" s="12">
        <v>356624.925555</v>
      </c>
      <c r="I78" s="12">
        <v>335289.33411500003</v>
      </c>
      <c r="J78" s="12">
        <v>233298.5523</v>
      </c>
      <c r="K78" s="12">
        <v>317021.285</v>
      </c>
      <c r="L78" s="12">
        <v>286270.041</v>
      </c>
      <c r="M78" s="12">
        <v>280327.458</v>
      </c>
      <c r="N78" s="12">
        <v>286411.111</v>
      </c>
      <c r="O78" s="12">
        <v>278152.755</v>
      </c>
      <c r="P78" s="12">
        <v>266538.524</v>
      </c>
      <c r="Q78" s="12">
        <v>3579013.5239930004</v>
      </c>
    </row>
    <row r="79" spans="3:17" ht="9">
      <c r="C79" s="2" t="s">
        <v>83</v>
      </c>
      <c r="D79" s="1" t="s">
        <v>84</v>
      </c>
      <c r="E79" s="12">
        <v>7630.72214</v>
      </c>
      <c r="F79" s="12">
        <v>32530.162368999998</v>
      </c>
      <c r="G79" s="12">
        <v>27037.70835</v>
      </c>
      <c r="H79" s="12">
        <v>20387.371259</v>
      </c>
      <c r="I79" s="12">
        <v>59239.956225</v>
      </c>
      <c r="J79" s="12">
        <v>17362.259952</v>
      </c>
      <c r="K79" s="12">
        <v>10785.262</v>
      </c>
      <c r="L79" s="12">
        <v>35606.767</v>
      </c>
      <c r="M79" s="12">
        <v>10599.293</v>
      </c>
      <c r="N79" s="12">
        <v>21578.587</v>
      </c>
      <c r="O79" s="12">
        <v>17012.55</v>
      </c>
      <c r="P79" s="12">
        <v>24163.729</v>
      </c>
      <c r="Q79" s="12">
        <v>283934.368295</v>
      </c>
    </row>
    <row r="80" spans="5:17" ht="9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9">
      <c r="B81" s="3" t="s">
        <v>139</v>
      </c>
      <c r="E81" s="15">
        <f aca="true" t="shared" si="9" ref="E81:Q81">SUM(E82:E89)</f>
        <v>312535.275635</v>
      </c>
      <c r="F81" s="15">
        <f t="shared" si="9"/>
        <v>282905.661202</v>
      </c>
      <c r="G81" s="15">
        <f t="shared" si="9"/>
        <v>316334.46510399994</v>
      </c>
      <c r="H81" s="15">
        <f t="shared" si="9"/>
        <v>266377.572387</v>
      </c>
      <c r="I81" s="15">
        <f t="shared" si="9"/>
        <v>270113.493047</v>
      </c>
      <c r="J81" s="15">
        <f t="shared" si="9"/>
        <v>301803.751657</v>
      </c>
      <c r="K81" s="15">
        <f t="shared" si="9"/>
        <v>311325.286</v>
      </c>
      <c r="L81" s="15">
        <f t="shared" si="9"/>
        <v>345535.793</v>
      </c>
      <c r="M81" s="15">
        <f t="shared" si="9"/>
        <v>331151.839</v>
      </c>
      <c r="N81" s="15">
        <f t="shared" si="9"/>
        <v>374042.367</v>
      </c>
      <c r="O81" s="15">
        <f t="shared" si="9"/>
        <v>353162.185</v>
      </c>
      <c r="P81" s="15">
        <f t="shared" si="9"/>
        <v>317680.51700000005</v>
      </c>
      <c r="Q81" s="15">
        <f t="shared" si="9"/>
        <v>3782968.206032</v>
      </c>
    </row>
    <row r="82" spans="3:17" ht="9">
      <c r="C82" s="2" t="s">
        <v>85</v>
      </c>
      <c r="D82" s="1" t="s">
        <v>86</v>
      </c>
      <c r="E82" s="12">
        <v>11297.617266000001</v>
      </c>
      <c r="F82" s="12">
        <v>10798.581015</v>
      </c>
      <c r="G82" s="12">
        <v>10144.377118</v>
      </c>
      <c r="H82" s="12">
        <v>8849.142265</v>
      </c>
      <c r="I82" s="12">
        <v>9725.292108</v>
      </c>
      <c r="J82" s="12">
        <v>9908.051164</v>
      </c>
      <c r="K82" s="12">
        <v>12371.014</v>
      </c>
      <c r="L82" s="12">
        <v>11388.489</v>
      </c>
      <c r="M82" s="12">
        <v>12229.61</v>
      </c>
      <c r="N82" s="12">
        <v>13726.038</v>
      </c>
      <c r="O82" s="12">
        <v>13212.925</v>
      </c>
      <c r="P82" s="12">
        <v>12036.538</v>
      </c>
      <c r="Q82" s="12">
        <v>135687.67493600002</v>
      </c>
    </row>
    <row r="83" spans="3:17" ht="9">
      <c r="C83" s="2" t="s">
        <v>87</v>
      </c>
      <c r="D83" s="1" t="s">
        <v>125</v>
      </c>
      <c r="E83" s="12">
        <v>20644.132786</v>
      </c>
      <c r="F83" s="12">
        <v>19394.475304</v>
      </c>
      <c r="G83" s="12">
        <v>17294.431302</v>
      </c>
      <c r="H83" s="12">
        <v>14958.784532</v>
      </c>
      <c r="I83" s="12">
        <v>16412.808944</v>
      </c>
      <c r="J83" s="12">
        <v>18412.547373</v>
      </c>
      <c r="K83" s="12">
        <v>21561.482</v>
      </c>
      <c r="L83" s="12">
        <v>25857.886</v>
      </c>
      <c r="M83" s="12">
        <v>20355.55</v>
      </c>
      <c r="N83" s="12">
        <v>22978.146</v>
      </c>
      <c r="O83" s="12">
        <v>23920.472</v>
      </c>
      <c r="P83" s="12">
        <v>21625.623</v>
      </c>
      <c r="Q83" s="12">
        <v>243416.33924099998</v>
      </c>
    </row>
    <row r="84" spans="3:17" ht="9">
      <c r="C84" s="2" t="s">
        <v>88</v>
      </c>
      <c r="D84" s="1" t="s">
        <v>126</v>
      </c>
      <c r="E84" s="12">
        <v>12953.613777</v>
      </c>
      <c r="F84" s="12">
        <v>9241.726074999999</v>
      </c>
      <c r="G84" s="12">
        <v>12154.810458</v>
      </c>
      <c r="H84" s="12">
        <v>6506.952591</v>
      </c>
      <c r="I84" s="12">
        <v>6825.144332999999</v>
      </c>
      <c r="J84" s="12">
        <v>7406.598916</v>
      </c>
      <c r="K84" s="12">
        <v>9047.07</v>
      </c>
      <c r="L84" s="12">
        <v>9395.815</v>
      </c>
      <c r="M84" s="12">
        <v>8374.324</v>
      </c>
      <c r="N84" s="12">
        <v>12580.998</v>
      </c>
      <c r="O84" s="12">
        <v>16786.729</v>
      </c>
      <c r="P84" s="12">
        <v>20877.979</v>
      </c>
      <c r="Q84" s="12">
        <v>132151.76114999998</v>
      </c>
    </row>
    <row r="85" spans="3:17" ht="9">
      <c r="C85" s="2" t="s">
        <v>89</v>
      </c>
      <c r="D85" s="1" t="s">
        <v>90</v>
      </c>
      <c r="E85" s="12">
        <v>57913.806585</v>
      </c>
      <c r="F85" s="12">
        <v>66907.83998799999</v>
      </c>
      <c r="G85" s="12">
        <v>93556.774296</v>
      </c>
      <c r="H85" s="12">
        <v>55774.054437</v>
      </c>
      <c r="I85" s="12">
        <v>60730.598238</v>
      </c>
      <c r="J85" s="12">
        <v>78698.951116</v>
      </c>
      <c r="K85" s="12">
        <v>69954.42</v>
      </c>
      <c r="L85" s="12">
        <v>65850.567</v>
      </c>
      <c r="M85" s="12">
        <v>72779.848</v>
      </c>
      <c r="N85" s="12">
        <v>77510.91</v>
      </c>
      <c r="O85" s="12">
        <v>61200.517</v>
      </c>
      <c r="P85" s="12">
        <v>62995.696</v>
      </c>
      <c r="Q85" s="12">
        <v>823873.98266</v>
      </c>
    </row>
    <row r="86" spans="3:17" ht="9">
      <c r="C86" s="2" t="s">
        <v>91</v>
      </c>
      <c r="D86" s="1" t="s">
        <v>92</v>
      </c>
      <c r="E86" s="12">
        <v>39872.754872000005</v>
      </c>
      <c r="F86" s="12">
        <v>39261.678928999994</v>
      </c>
      <c r="G86" s="12">
        <v>40747.130113</v>
      </c>
      <c r="H86" s="12">
        <v>23960.50329</v>
      </c>
      <c r="I86" s="12">
        <v>24364.563039</v>
      </c>
      <c r="J86" s="12">
        <v>30249.197465</v>
      </c>
      <c r="K86" s="12">
        <v>42471.246</v>
      </c>
      <c r="L86" s="12">
        <v>47574.518</v>
      </c>
      <c r="M86" s="12">
        <v>46790.712</v>
      </c>
      <c r="N86" s="12">
        <v>40960.573</v>
      </c>
      <c r="O86" s="12">
        <v>43798.682</v>
      </c>
      <c r="P86" s="12">
        <v>37279.192</v>
      </c>
      <c r="Q86" s="12">
        <v>457330.750708</v>
      </c>
    </row>
    <row r="87" spans="3:17" ht="9">
      <c r="C87" s="2" t="s">
        <v>93</v>
      </c>
      <c r="D87" s="1" t="s">
        <v>128</v>
      </c>
      <c r="E87" s="12">
        <v>59793.019262999995</v>
      </c>
      <c r="F87" s="12">
        <v>41808.242124</v>
      </c>
      <c r="G87" s="12">
        <v>41130.924493</v>
      </c>
      <c r="H87" s="12">
        <v>47135.352160999995</v>
      </c>
      <c r="I87" s="12">
        <v>45177.11654</v>
      </c>
      <c r="J87" s="12">
        <v>46580.510918</v>
      </c>
      <c r="K87" s="12">
        <v>46298.416</v>
      </c>
      <c r="L87" s="12">
        <v>48629.899</v>
      </c>
      <c r="M87" s="12">
        <v>46468.778</v>
      </c>
      <c r="N87" s="12">
        <v>50680.051</v>
      </c>
      <c r="O87" s="12">
        <v>49631.984</v>
      </c>
      <c r="P87" s="12">
        <v>50467.934</v>
      </c>
      <c r="Q87" s="12">
        <v>573802.2274989999</v>
      </c>
    </row>
    <row r="88" spans="3:17" ht="9">
      <c r="C88" s="2" t="s">
        <v>94</v>
      </c>
      <c r="D88" s="1" t="s">
        <v>127</v>
      </c>
      <c r="E88" s="12">
        <v>12338.586686</v>
      </c>
      <c r="F88" s="12">
        <v>11448.926619000002</v>
      </c>
      <c r="G88" s="12">
        <v>11825.091914</v>
      </c>
      <c r="H88" s="12">
        <v>12269.166519999999</v>
      </c>
      <c r="I88" s="12">
        <v>10250.232335</v>
      </c>
      <c r="J88" s="12">
        <v>11705.75532</v>
      </c>
      <c r="K88" s="12">
        <v>12418.199</v>
      </c>
      <c r="L88" s="12">
        <v>13367.034</v>
      </c>
      <c r="M88" s="12">
        <v>12896.554</v>
      </c>
      <c r="N88" s="12">
        <v>14211.035</v>
      </c>
      <c r="O88" s="12">
        <v>14097.824</v>
      </c>
      <c r="P88" s="12">
        <v>11935.266</v>
      </c>
      <c r="Q88" s="12">
        <v>148763.67139400003</v>
      </c>
    </row>
    <row r="89" spans="3:17" ht="9">
      <c r="C89" s="2" t="s">
        <v>95</v>
      </c>
      <c r="D89" s="1" t="s">
        <v>129</v>
      </c>
      <c r="E89" s="12">
        <v>97721.74440000001</v>
      </c>
      <c r="F89" s="12">
        <v>84044.191148</v>
      </c>
      <c r="G89" s="12">
        <v>89480.92541</v>
      </c>
      <c r="H89" s="12">
        <v>96923.61659100001</v>
      </c>
      <c r="I89" s="12">
        <v>96627.73751</v>
      </c>
      <c r="J89" s="12">
        <v>98842.139385</v>
      </c>
      <c r="K89" s="12">
        <v>97203.439</v>
      </c>
      <c r="L89" s="12">
        <v>123471.585</v>
      </c>
      <c r="M89" s="12">
        <v>111256.463</v>
      </c>
      <c r="N89" s="12">
        <v>141394.616</v>
      </c>
      <c r="O89" s="12">
        <v>130513.052</v>
      </c>
      <c r="P89" s="12">
        <v>100462.289</v>
      </c>
      <c r="Q89" s="12">
        <v>1267941.798444</v>
      </c>
    </row>
    <row r="90" spans="5:17" ht="9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ht="9">
      <c r="B91" s="3" t="s">
        <v>140</v>
      </c>
      <c r="E91" s="16">
        <f aca="true" t="shared" si="10" ref="E91:Q91">E92+E93</f>
        <v>1898.092375</v>
      </c>
      <c r="F91" s="16">
        <f t="shared" si="10"/>
        <v>311.397836</v>
      </c>
      <c r="G91" s="16">
        <f t="shared" si="10"/>
        <v>314.375264</v>
      </c>
      <c r="H91" s="16">
        <f t="shared" si="10"/>
        <v>0.5201749999999999</v>
      </c>
      <c r="I91" s="16">
        <f t="shared" si="10"/>
        <v>1.312002</v>
      </c>
      <c r="J91" s="16">
        <f t="shared" si="10"/>
        <v>0</v>
      </c>
      <c r="K91" s="16">
        <f t="shared" si="10"/>
        <v>16.153</v>
      </c>
      <c r="L91" s="16">
        <f t="shared" si="10"/>
        <v>24.784</v>
      </c>
      <c r="M91" s="16">
        <f t="shared" si="10"/>
        <v>0</v>
      </c>
      <c r="N91" s="16">
        <f t="shared" si="10"/>
        <v>808.7719999999999</v>
      </c>
      <c r="O91" s="16">
        <f t="shared" si="10"/>
        <v>8.545</v>
      </c>
      <c r="P91" s="16">
        <f t="shared" si="10"/>
        <v>14.458</v>
      </c>
      <c r="Q91" s="16">
        <f t="shared" si="10"/>
        <v>3398.4096520000003</v>
      </c>
    </row>
    <row r="92" spans="3:17" ht="9">
      <c r="C92" s="2" t="s">
        <v>96</v>
      </c>
      <c r="D92" s="1" t="s">
        <v>97</v>
      </c>
      <c r="E92" s="12"/>
      <c r="F92" s="12"/>
      <c r="G92" s="12"/>
      <c r="H92" s="12"/>
      <c r="I92" s="12"/>
      <c r="J92" s="12"/>
      <c r="K92" s="12">
        <v>1.065</v>
      </c>
      <c r="L92" s="12"/>
      <c r="M92" s="12"/>
      <c r="N92" s="12">
        <v>6.14</v>
      </c>
      <c r="O92" s="12"/>
      <c r="P92" s="12"/>
      <c r="Q92" s="12">
        <v>7.205</v>
      </c>
    </row>
    <row r="93" spans="3:17" ht="9">
      <c r="C93" s="2" t="s">
        <v>98</v>
      </c>
      <c r="D93" s="1" t="s">
        <v>99</v>
      </c>
      <c r="E93" s="12">
        <v>1898.092375</v>
      </c>
      <c r="F93" s="12">
        <v>311.397836</v>
      </c>
      <c r="G93" s="12">
        <v>314.375264</v>
      </c>
      <c r="H93" s="12">
        <v>0.5201749999999999</v>
      </c>
      <c r="I93" s="12">
        <v>1.312002</v>
      </c>
      <c r="J93" s="12"/>
      <c r="K93" s="12">
        <v>15.088</v>
      </c>
      <c r="L93" s="12">
        <v>24.784</v>
      </c>
      <c r="M93" s="12"/>
      <c r="N93" s="12">
        <v>802.632</v>
      </c>
      <c r="O93" s="12">
        <v>8.545</v>
      </c>
      <c r="P93" s="12">
        <v>14.458</v>
      </c>
      <c r="Q93" s="12">
        <v>3391.2046520000004</v>
      </c>
    </row>
    <row r="94" spans="2:17" ht="9">
      <c r="B94" s="4"/>
      <c r="C94" s="5"/>
      <c r="D94" s="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ht="9">
      <c r="B95" s="1"/>
      <c r="C95" s="4" t="s">
        <v>151</v>
      </c>
      <c r="D95" s="6"/>
      <c r="E95" s="13">
        <v>108609.10565000001</v>
      </c>
      <c r="F95" s="13">
        <v>95119.520588</v>
      </c>
      <c r="G95" s="13">
        <v>96775.58671799999</v>
      </c>
      <c r="H95" s="13">
        <v>92602.743523</v>
      </c>
      <c r="I95" s="13">
        <v>112393.987492</v>
      </c>
      <c r="J95" s="13">
        <v>106528.486384</v>
      </c>
      <c r="K95" s="13">
        <v>108964.23</v>
      </c>
      <c r="L95" s="13">
        <v>116401.287</v>
      </c>
      <c r="M95" s="13">
        <v>100322.115</v>
      </c>
      <c r="N95" s="13">
        <v>115147.29</v>
      </c>
      <c r="O95" s="13">
        <v>111296.411</v>
      </c>
      <c r="P95" s="13">
        <v>103956.607</v>
      </c>
      <c r="Q95" s="13">
        <v>1268117.370355</v>
      </c>
    </row>
    <row r="96" spans="2:17" ht="9">
      <c r="B96" s="7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ht="9">
      <c r="B97" s="17" t="s">
        <v>152</v>
      </c>
    </row>
    <row r="98" ht="9">
      <c r="B98" s="1" t="s">
        <v>153</v>
      </c>
    </row>
    <row r="99" ht="9">
      <c r="B99" s="1"/>
    </row>
    <row r="100" ht="9">
      <c r="B100" s="1" t="s">
        <v>154</v>
      </c>
    </row>
    <row r="101" ht="9">
      <c r="B101" s="1" t="s">
        <v>155</v>
      </c>
    </row>
  </sheetData>
  <sheetProtection/>
  <mergeCells count="3">
    <mergeCell ref="B5:D6"/>
    <mergeCell ref="E5:Q5"/>
    <mergeCell ref="B8:D8"/>
  </mergeCells>
  <printOptions/>
  <pageMargins left="0.7" right="0.7" top="0.75" bottom="0.75" header="0.3" footer="0.3"/>
  <pageSetup orientation="portrait" paperSize="9"/>
  <ignoredErrors>
    <ignoredError sqref="C11:C9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Q104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E1" sqref="E1"/>
    </sheetView>
  </sheetViews>
  <sheetFormatPr defaultColWidth="11.421875" defaultRowHeight="15"/>
  <cols>
    <col min="1" max="1" width="2.140625" style="1" customWidth="1"/>
    <col min="2" max="2" width="10.421875" style="3" customWidth="1"/>
    <col min="3" max="3" width="5.8515625" style="2" customWidth="1"/>
    <col min="4" max="4" width="94.28125" style="1" customWidth="1"/>
    <col min="5" max="5" width="11.28125" style="1" customWidth="1"/>
    <col min="6" max="17" width="10.7109375" style="1" customWidth="1"/>
    <col min="18" max="16384" width="11.421875" style="1" customWidth="1"/>
  </cols>
  <sheetData>
    <row r="2" ht="9">
      <c r="B2" s="19" t="s">
        <v>161</v>
      </c>
    </row>
    <row r="3" spans="2:16" ht="12" customHeight="1">
      <c r="B3" s="11" t="s">
        <v>162</v>
      </c>
      <c r="P3" s="24"/>
    </row>
    <row r="4" ht="9">
      <c r="E4" s="15"/>
    </row>
    <row r="5" spans="2:17" ht="15" customHeight="1">
      <c r="B5" s="32" t="s">
        <v>142</v>
      </c>
      <c r="C5" s="32"/>
      <c r="D5" s="3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33" t="s">
        <v>168</v>
      </c>
    </row>
    <row r="6" spans="2:17" ht="9">
      <c r="B6" s="32"/>
      <c r="C6" s="32"/>
      <c r="D6" s="32"/>
      <c r="E6" s="10" t="s">
        <v>143</v>
      </c>
      <c r="F6" s="10" t="s">
        <v>144</v>
      </c>
      <c r="G6" s="10" t="s">
        <v>145</v>
      </c>
      <c r="H6" s="10" t="s">
        <v>146</v>
      </c>
      <c r="I6" s="10" t="s">
        <v>147</v>
      </c>
      <c r="J6" s="10" t="s">
        <v>148</v>
      </c>
      <c r="K6" s="10" t="s">
        <v>149</v>
      </c>
      <c r="L6" s="10" t="s">
        <v>156</v>
      </c>
      <c r="M6" s="10" t="s">
        <v>157</v>
      </c>
      <c r="N6" s="10" t="s">
        <v>158</v>
      </c>
      <c r="O6" s="10" t="s">
        <v>159</v>
      </c>
      <c r="P6" s="10" t="s">
        <v>160</v>
      </c>
      <c r="Q6" s="33"/>
    </row>
    <row r="8" spans="2:17" ht="8.25" customHeight="1">
      <c r="B8" s="29" t="s">
        <v>141</v>
      </c>
      <c r="C8" s="29"/>
      <c r="D8" s="29"/>
      <c r="E8" s="23">
        <v>3603301.820162</v>
      </c>
      <c r="F8" s="23">
        <v>3336832.4175590007</v>
      </c>
      <c r="G8" s="23">
        <v>3360902.4635140016</v>
      </c>
      <c r="H8" s="23">
        <v>3585773.927782001</v>
      </c>
      <c r="I8" s="23">
        <v>3655356.977355</v>
      </c>
      <c r="J8" s="23">
        <v>3281079.959418</v>
      </c>
      <c r="K8" s="23">
        <v>3628822.630696</v>
      </c>
      <c r="L8" s="23">
        <v>3718096.1369910007</v>
      </c>
      <c r="M8" s="23">
        <v>3469596.157610999</v>
      </c>
      <c r="N8" s="23">
        <v>3835801.0275730006</v>
      </c>
      <c r="O8" s="23">
        <v>3356426.3986230004</v>
      </c>
      <c r="P8" s="23">
        <v>3529234.2971040015</v>
      </c>
      <c r="Q8" s="23">
        <v>42361224.21438799</v>
      </c>
    </row>
    <row r="9" spans="5:17" ht="9"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ht="9">
      <c r="B10" s="3" t="s">
        <v>130</v>
      </c>
      <c r="E10" s="23">
        <v>355524.71565399994</v>
      </c>
      <c r="F10" s="23">
        <v>318504.781158</v>
      </c>
      <c r="G10" s="23">
        <v>301403.97866799997</v>
      </c>
      <c r="H10" s="23">
        <v>387234.447339</v>
      </c>
      <c r="I10" s="23">
        <v>345011.99241999997</v>
      </c>
      <c r="J10" s="23">
        <v>274729.21715100005</v>
      </c>
      <c r="K10" s="23">
        <v>386029.39498099993</v>
      </c>
      <c r="L10" s="23">
        <v>352303.575383</v>
      </c>
      <c r="M10" s="23">
        <v>289554.5408790001</v>
      </c>
      <c r="N10" s="23">
        <v>355550.462947</v>
      </c>
      <c r="O10" s="23">
        <v>299674.253576</v>
      </c>
      <c r="P10" s="23">
        <v>380276.95000699995</v>
      </c>
      <c r="Q10" s="23">
        <v>4045798.3101629997</v>
      </c>
    </row>
    <row r="11" spans="3:17" ht="9">
      <c r="C11" s="2" t="s">
        <v>0</v>
      </c>
      <c r="D11" s="1" t="s">
        <v>100</v>
      </c>
      <c r="E11" s="25">
        <v>2864.88425</v>
      </c>
      <c r="F11" s="25">
        <v>1782.30064</v>
      </c>
      <c r="G11" s="25">
        <v>1968.362456</v>
      </c>
      <c r="H11" s="25">
        <v>2399.926133</v>
      </c>
      <c r="I11" s="25">
        <v>1295.644152</v>
      </c>
      <c r="J11" s="25">
        <v>2590.744512</v>
      </c>
      <c r="K11" s="25">
        <v>1742.7911560000002</v>
      </c>
      <c r="L11" s="25">
        <v>2006.719196</v>
      </c>
      <c r="M11" s="25">
        <v>2363.6363229999997</v>
      </c>
      <c r="N11" s="25">
        <v>795.91961</v>
      </c>
      <c r="O11" s="25">
        <v>2807.953898</v>
      </c>
      <c r="P11" s="25">
        <v>1142.2770629999998</v>
      </c>
      <c r="Q11" s="25">
        <v>23761.159389</v>
      </c>
    </row>
    <row r="12" spans="3:17" ht="9">
      <c r="C12" s="2" t="s">
        <v>1</v>
      </c>
      <c r="D12" s="1" t="s">
        <v>2</v>
      </c>
      <c r="E12" s="25">
        <v>13552.790219999997</v>
      </c>
      <c r="F12" s="25">
        <v>13117.196752999998</v>
      </c>
      <c r="G12" s="25">
        <v>19486.271736</v>
      </c>
      <c r="H12" s="25">
        <v>20003.201184999994</v>
      </c>
      <c r="I12" s="25">
        <v>23748.707380999997</v>
      </c>
      <c r="J12" s="25">
        <v>18305.693481000002</v>
      </c>
      <c r="K12" s="25">
        <v>14741.183957999998</v>
      </c>
      <c r="L12" s="25">
        <v>16103.073189000004</v>
      </c>
      <c r="M12" s="25">
        <v>14073.846281000006</v>
      </c>
      <c r="N12" s="25">
        <v>16418.379481</v>
      </c>
      <c r="O12" s="25">
        <v>13121.629964000005</v>
      </c>
      <c r="P12" s="25">
        <v>13155.882512999999</v>
      </c>
      <c r="Q12" s="25">
        <v>195827.85614200006</v>
      </c>
    </row>
    <row r="13" spans="3:17" ht="9">
      <c r="C13" s="2" t="s">
        <v>3</v>
      </c>
      <c r="D13" s="1" t="s">
        <v>101</v>
      </c>
      <c r="E13" s="25">
        <v>17635.023772000004</v>
      </c>
      <c r="F13" s="25">
        <v>11887.262157</v>
      </c>
      <c r="G13" s="25">
        <v>18225.655984999994</v>
      </c>
      <c r="H13" s="25">
        <v>16703.257650999996</v>
      </c>
      <c r="I13" s="25">
        <v>17114.631750999994</v>
      </c>
      <c r="J13" s="25">
        <v>13708.306138999998</v>
      </c>
      <c r="K13" s="25">
        <v>46618.580507</v>
      </c>
      <c r="L13" s="25">
        <v>17743.936185</v>
      </c>
      <c r="M13" s="25">
        <v>17203.930485999994</v>
      </c>
      <c r="N13" s="25">
        <v>25379.93845100001</v>
      </c>
      <c r="O13" s="25">
        <v>18680.286309999996</v>
      </c>
      <c r="P13" s="25">
        <v>20903.586074000003</v>
      </c>
      <c r="Q13" s="25">
        <v>241804.395468</v>
      </c>
    </row>
    <row r="14" spans="3:17" ht="9">
      <c r="C14" s="2" t="s">
        <v>4</v>
      </c>
      <c r="D14" s="1" t="s">
        <v>102</v>
      </c>
      <c r="E14" s="25">
        <v>27054.884089999996</v>
      </c>
      <c r="F14" s="25">
        <v>15785.800679</v>
      </c>
      <c r="G14" s="25">
        <v>19599.835234000002</v>
      </c>
      <c r="H14" s="25">
        <v>23705.279985000005</v>
      </c>
      <c r="I14" s="25">
        <v>28988.193247</v>
      </c>
      <c r="J14" s="25">
        <v>23430.764966000002</v>
      </c>
      <c r="K14" s="25">
        <v>28290.806931</v>
      </c>
      <c r="L14" s="25">
        <v>14705.568549999996</v>
      </c>
      <c r="M14" s="25">
        <v>20904.533308</v>
      </c>
      <c r="N14" s="25">
        <v>23109.635885000003</v>
      </c>
      <c r="O14" s="25">
        <v>24282.982859</v>
      </c>
      <c r="P14" s="25">
        <v>24419.647399999998</v>
      </c>
      <c r="Q14" s="25">
        <v>274277.93313399993</v>
      </c>
    </row>
    <row r="15" spans="3:17" ht="9">
      <c r="C15" s="2" t="s">
        <v>5</v>
      </c>
      <c r="D15" s="1" t="s">
        <v>6</v>
      </c>
      <c r="E15" s="25">
        <v>144158.63183099995</v>
      </c>
      <c r="F15" s="25">
        <v>150076.307335</v>
      </c>
      <c r="G15" s="25">
        <v>115082.80416399997</v>
      </c>
      <c r="H15" s="25">
        <v>178263.362981</v>
      </c>
      <c r="I15" s="25">
        <v>121364.65083199996</v>
      </c>
      <c r="J15" s="25">
        <v>109362.10746300001</v>
      </c>
      <c r="K15" s="25">
        <v>147024.76836199992</v>
      </c>
      <c r="L15" s="25">
        <v>156671.239261</v>
      </c>
      <c r="M15" s="25">
        <v>102254.76183000002</v>
      </c>
      <c r="N15" s="25">
        <v>137196.015115</v>
      </c>
      <c r="O15" s="25">
        <v>132458.76820799996</v>
      </c>
      <c r="P15" s="25">
        <v>150512.25194599997</v>
      </c>
      <c r="Q15" s="25">
        <v>1644425.6693279997</v>
      </c>
    </row>
    <row r="16" spans="3:17" ht="9">
      <c r="C16" s="2" t="s">
        <v>7</v>
      </c>
      <c r="D16" s="1" t="s">
        <v>8</v>
      </c>
      <c r="E16" s="25">
        <v>17575.315005000008</v>
      </c>
      <c r="F16" s="25">
        <v>17902.59829299999</v>
      </c>
      <c r="G16" s="25">
        <v>20817.611757000002</v>
      </c>
      <c r="H16" s="25">
        <v>26039.66335499999</v>
      </c>
      <c r="I16" s="25">
        <v>23732.458611</v>
      </c>
      <c r="J16" s="25">
        <v>20838.717353000015</v>
      </c>
      <c r="K16" s="25">
        <v>25716.42258599999</v>
      </c>
      <c r="L16" s="25">
        <v>28894.93146800001</v>
      </c>
      <c r="M16" s="25">
        <v>23999.82444600001</v>
      </c>
      <c r="N16" s="25">
        <v>26203.165604</v>
      </c>
      <c r="O16" s="25">
        <v>21831.400213000004</v>
      </c>
      <c r="P16" s="25">
        <v>27218.288119999994</v>
      </c>
      <c r="Q16" s="25">
        <v>280770.396811</v>
      </c>
    </row>
    <row r="17" spans="3:17" ht="9">
      <c r="C17" s="2" t="s">
        <v>9</v>
      </c>
      <c r="D17" s="1" t="s">
        <v>103</v>
      </c>
      <c r="E17" s="25">
        <v>13472.425501000002</v>
      </c>
      <c r="F17" s="25">
        <v>9970.123011</v>
      </c>
      <c r="G17" s="25">
        <v>13385.772170000002</v>
      </c>
      <c r="H17" s="25">
        <v>14544.017642000003</v>
      </c>
      <c r="I17" s="25">
        <v>9335.098696000001</v>
      </c>
      <c r="J17" s="25">
        <v>9419.801247</v>
      </c>
      <c r="K17" s="25">
        <v>13544.574453999998</v>
      </c>
      <c r="L17" s="25">
        <v>16802.42920899999</v>
      </c>
      <c r="M17" s="25">
        <v>12444.878674999998</v>
      </c>
      <c r="N17" s="25">
        <v>14820.788805000002</v>
      </c>
      <c r="O17" s="25">
        <v>9877.606541</v>
      </c>
      <c r="P17" s="25">
        <v>16086.185317000001</v>
      </c>
      <c r="Q17" s="25">
        <v>153703.701268</v>
      </c>
    </row>
    <row r="18" spans="3:17" ht="9">
      <c r="C18" s="2" t="s">
        <v>10</v>
      </c>
      <c r="D18" s="1" t="s">
        <v>104</v>
      </c>
      <c r="E18" s="25">
        <v>15978.42836</v>
      </c>
      <c r="F18" s="25">
        <v>14883.464382999999</v>
      </c>
      <c r="G18" s="25">
        <v>12126.567334</v>
      </c>
      <c r="H18" s="25">
        <v>14779.509268999998</v>
      </c>
      <c r="I18" s="25">
        <v>13432.075366000001</v>
      </c>
      <c r="J18" s="25">
        <v>10241.560253</v>
      </c>
      <c r="K18" s="25">
        <v>11816.191991</v>
      </c>
      <c r="L18" s="25">
        <v>13131.809663</v>
      </c>
      <c r="M18" s="25">
        <v>11195.113698000001</v>
      </c>
      <c r="N18" s="25">
        <v>13319.890752000001</v>
      </c>
      <c r="O18" s="25">
        <v>10119.872353</v>
      </c>
      <c r="P18" s="25">
        <v>14165.882558</v>
      </c>
      <c r="Q18" s="25">
        <v>155190.36598</v>
      </c>
    </row>
    <row r="19" spans="3:17" ht="9">
      <c r="C19" s="2" t="s">
        <v>11</v>
      </c>
      <c r="D19" s="1" t="s">
        <v>12</v>
      </c>
      <c r="E19" s="25">
        <v>67953.50826999999</v>
      </c>
      <c r="F19" s="25">
        <v>54528.10430600001</v>
      </c>
      <c r="G19" s="25">
        <v>45611.684319</v>
      </c>
      <c r="H19" s="25">
        <v>60377.924818000014</v>
      </c>
      <c r="I19" s="25">
        <v>71130.74397099999</v>
      </c>
      <c r="J19" s="25">
        <v>37143.82063200001</v>
      </c>
      <c r="K19" s="25">
        <v>61022.624014</v>
      </c>
      <c r="L19" s="25">
        <v>52803.77081800001</v>
      </c>
      <c r="M19" s="25">
        <v>53972.11755199998</v>
      </c>
      <c r="N19" s="25">
        <v>65376.01680399999</v>
      </c>
      <c r="O19" s="25">
        <v>37516.318489</v>
      </c>
      <c r="P19" s="25">
        <v>80922.814692</v>
      </c>
      <c r="Q19" s="25">
        <v>688359.4486850001</v>
      </c>
    </row>
    <row r="20" spans="3:17" ht="9">
      <c r="C20" s="2" t="s">
        <v>13</v>
      </c>
      <c r="D20" s="1" t="s">
        <v>14</v>
      </c>
      <c r="E20" s="25">
        <v>35278.824355000004</v>
      </c>
      <c r="F20" s="25">
        <v>28571.623601</v>
      </c>
      <c r="G20" s="25">
        <v>35099.413513</v>
      </c>
      <c r="H20" s="25">
        <v>30418.304320000003</v>
      </c>
      <c r="I20" s="25">
        <v>34869.788413</v>
      </c>
      <c r="J20" s="25">
        <v>29687.701105000004</v>
      </c>
      <c r="K20" s="25">
        <v>35511.451021999994</v>
      </c>
      <c r="L20" s="25">
        <v>33440.097843999996</v>
      </c>
      <c r="M20" s="25">
        <v>31141.898280000016</v>
      </c>
      <c r="N20" s="25">
        <v>32930.71244</v>
      </c>
      <c r="O20" s="25">
        <v>28977.434741</v>
      </c>
      <c r="P20" s="25">
        <v>31750.134324000013</v>
      </c>
      <c r="Q20" s="25">
        <v>387677.383958</v>
      </c>
    </row>
    <row r="21" spans="5:17" ht="9"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ht="9">
      <c r="B22" s="3" t="s">
        <v>131</v>
      </c>
      <c r="E22" s="16">
        <v>11316.599432</v>
      </c>
      <c r="F22" s="16">
        <v>10226.293784000001</v>
      </c>
      <c r="G22" s="16">
        <v>11347.303677999998</v>
      </c>
      <c r="H22" s="16">
        <v>12270.708827999997</v>
      </c>
      <c r="I22" s="16">
        <v>16397.288665</v>
      </c>
      <c r="J22" s="16">
        <v>10920.109847</v>
      </c>
      <c r="K22" s="16">
        <v>10375.837863999997</v>
      </c>
      <c r="L22" s="16">
        <v>8816.339962</v>
      </c>
      <c r="M22" s="16">
        <v>10470.037633</v>
      </c>
      <c r="N22" s="16">
        <v>14678.397339000001</v>
      </c>
      <c r="O22" s="16">
        <v>13354.267173000002</v>
      </c>
      <c r="P22" s="16">
        <v>15898.583815999997</v>
      </c>
      <c r="Q22" s="16">
        <v>146071.76802099997</v>
      </c>
    </row>
    <row r="23" spans="3:17" ht="9">
      <c r="C23" s="2" t="s">
        <v>15</v>
      </c>
      <c r="D23" s="1" t="s">
        <v>16</v>
      </c>
      <c r="E23" s="25">
        <v>9510.956339</v>
      </c>
      <c r="F23" s="25">
        <v>8588.362933000002</v>
      </c>
      <c r="G23" s="25">
        <v>9676.259173999997</v>
      </c>
      <c r="H23" s="25">
        <v>10362.896792999998</v>
      </c>
      <c r="I23" s="25">
        <v>12362.00772</v>
      </c>
      <c r="J23" s="25">
        <v>10449.794349</v>
      </c>
      <c r="K23" s="25">
        <v>9850.286037999998</v>
      </c>
      <c r="L23" s="25">
        <v>7844.704722</v>
      </c>
      <c r="M23" s="25">
        <v>9104.346373</v>
      </c>
      <c r="N23" s="25">
        <v>13406.214344</v>
      </c>
      <c r="O23" s="25">
        <v>12204.013763000003</v>
      </c>
      <c r="P23" s="25">
        <v>11449.900920999997</v>
      </c>
      <c r="Q23" s="25">
        <v>124809.74346899998</v>
      </c>
    </row>
    <row r="24" spans="3:17" ht="9">
      <c r="C24" s="2" t="s">
        <v>17</v>
      </c>
      <c r="D24" s="1" t="s">
        <v>18</v>
      </c>
      <c r="E24" s="25">
        <v>1805.6430930000001</v>
      </c>
      <c r="F24" s="25">
        <v>1637.930851</v>
      </c>
      <c r="G24" s="25">
        <v>1671.044504</v>
      </c>
      <c r="H24" s="25">
        <v>1907.812035</v>
      </c>
      <c r="I24" s="25">
        <v>4035.280945</v>
      </c>
      <c r="J24" s="25">
        <v>470.31549800000005</v>
      </c>
      <c r="K24" s="25">
        <v>525.551826</v>
      </c>
      <c r="L24" s="25">
        <v>971.63524</v>
      </c>
      <c r="M24" s="25">
        <v>1365.69126</v>
      </c>
      <c r="N24" s="25">
        <v>1272.1829950000001</v>
      </c>
      <c r="O24" s="25">
        <v>1150.2534100000003</v>
      </c>
      <c r="P24" s="25">
        <v>4448.682895</v>
      </c>
      <c r="Q24" s="25">
        <v>21262.024552</v>
      </c>
    </row>
    <row r="25" spans="5:17" ht="9"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ht="9">
      <c r="B26" s="3" t="s">
        <v>132</v>
      </c>
      <c r="E26" s="16">
        <v>99797.922319</v>
      </c>
      <c r="F26" s="16">
        <v>100604.151243</v>
      </c>
      <c r="G26" s="16">
        <v>74269.99194299999</v>
      </c>
      <c r="H26" s="16">
        <v>100693.94972500003</v>
      </c>
      <c r="I26" s="16">
        <v>113529.67671500001</v>
      </c>
      <c r="J26" s="16">
        <v>71189.82933799998</v>
      </c>
      <c r="K26" s="16">
        <v>107066.488434</v>
      </c>
      <c r="L26" s="16">
        <v>115015.76853199999</v>
      </c>
      <c r="M26" s="16">
        <v>74238.92381800001</v>
      </c>
      <c r="N26" s="16">
        <v>96990.310044</v>
      </c>
      <c r="O26" s="16">
        <v>88185.883632</v>
      </c>
      <c r="P26" s="16">
        <v>81200.287889</v>
      </c>
      <c r="Q26" s="16">
        <v>1122783.183632</v>
      </c>
    </row>
    <row r="27" spans="3:17" ht="9">
      <c r="C27" s="2" t="s">
        <v>19</v>
      </c>
      <c r="D27" s="1" t="s">
        <v>20</v>
      </c>
      <c r="E27" s="25">
        <v>6.69</v>
      </c>
      <c r="F27" s="25">
        <v>6.69</v>
      </c>
      <c r="G27" s="25">
        <v>6.99</v>
      </c>
      <c r="H27" s="25">
        <v>6.59</v>
      </c>
      <c r="I27" s="25">
        <v>10.58275</v>
      </c>
      <c r="J27" s="25">
        <v>24.693646</v>
      </c>
      <c r="K27" s="25">
        <v>43.741303</v>
      </c>
      <c r="L27" s="25">
        <v>31.665738</v>
      </c>
      <c r="M27" s="25">
        <v>21.195854999999998</v>
      </c>
      <c r="N27" s="25">
        <v>51.428008</v>
      </c>
      <c r="O27" s="25">
        <v>5.24825</v>
      </c>
      <c r="P27" s="25">
        <v>9.815738</v>
      </c>
      <c r="Q27" s="25">
        <v>225.33128800000003</v>
      </c>
    </row>
    <row r="28" spans="3:17" ht="9">
      <c r="C28" s="2" t="s">
        <v>21</v>
      </c>
      <c r="D28" s="1" t="s">
        <v>22</v>
      </c>
      <c r="E28" s="25">
        <v>10916.481112999998</v>
      </c>
      <c r="F28" s="25">
        <v>27951.990847999998</v>
      </c>
      <c r="G28" s="25">
        <v>3004.7376520000003</v>
      </c>
      <c r="H28" s="25">
        <v>21636.465585</v>
      </c>
      <c r="I28" s="25">
        <v>11028.413376</v>
      </c>
      <c r="J28" s="25">
        <v>3713.637873</v>
      </c>
      <c r="K28" s="25">
        <v>33728.711143</v>
      </c>
      <c r="L28" s="25">
        <v>6366.006908000001</v>
      </c>
      <c r="M28" s="25">
        <v>15181.031814000002</v>
      </c>
      <c r="N28" s="25">
        <v>22879.759345000002</v>
      </c>
      <c r="O28" s="25">
        <v>6197.6340359999995</v>
      </c>
      <c r="P28" s="25">
        <v>21258.744902000002</v>
      </c>
      <c r="Q28" s="25">
        <v>183863.61459500002</v>
      </c>
    </row>
    <row r="29" spans="3:17" ht="9">
      <c r="C29" s="2" t="s">
        <v>23</v>
      </c>
      <c r="D29" s="1" t="s">
        <v>105</v>
      </c>
      <c r="E29" s="25">
        <v>5865.265869000002</v>
      </c>
      <c r="F29" s="25">
        <v>4209.132546</v>
      </c>
      <c r="G29" s="25">
        <v>3519.958529</v>
      </c>
      <c r="H29" s="25">
        <v>5552.196626999999</v>
      </c>
      <c r="I29" s="25">
        <v>5101.610594000001</v>
      </c>
      <c r="J29" s="25">
        <v>3662.0588249999996</v>
      </c>
      <c r="K29" s="25">
        <v>5145.985081000001</v>
      </c>
      <c r="L29" s="25">
        <v>5266.100891</v>
      </c>
      <c r="M29" s="25">
        <v>3760.999591999999</v>
      </c>
      <c r="N29" s="25">
        <v>3839.2075739999996</v>
      </c>
      <c r="O29" s="25">
        <v>3958.8852490000004</v>
      </c>
      <c r="P29" s="25">
        <v>4076.463313</v>
      </c>
      <c r="Q29" s="25">
        <v>53957.86469</v>
      </c>
    </row>
    <row r="30" spans="3:17" ht="9">
      <c r="C30" s="2" t="s">
        <v>24</v>
      </c>
      <c r="D30" s="1" t="s">
        <v>25</v>
      </c>
      <c r="E30" s="25">
        <v>4494.660715</v>
      </c>
      <c r="F30" s="25">
        <v>4347.156255999999</v>
      </c>
      <c r="G30" s="25">
        <v>3509.026026</v>
      </c>
      <c r="H30" s="25">
        <v>4989.642339000001</v>
      </c>
      <c r="I30" s="25">
        <v>4768.546586999999</v>
      </c>
      <c r="J30" s="25">
        <v>5835.320881000001</v>
      </c>
      <c r="K30" s="25">
        <v>4983.747765</v>
      </c>
      <c r="L30" s="25">
        <v>5006.399561999999</v>
      </c>
      <c r="M30" s="25">
        <v>4244.79266</v>
      </c>
      <c r="N30" s="25">
        <v>3714.526327</v>
      </c>
      <c r="O30" s="25">
        <v>2824.708949</v>
      </c>
      <c r="P30" s="25">
        <v>4906.4233140000015</v>
      </c>
      <c r="Q30" s="25">
        <v>53624.951381</v>
      </c>
    </row>
    <row r="31" spans="3:17" ht="9">
      <c r="C31" s="2" t="s">
        <v>26</v>
      </c>
      <c r="D31" s="1" t="s">
        <v>27</v>
      </c>
      <c r="E31" s="25">
        <v>11173.405516000003</v>
      </c>
      <c r="F31" s="25">
        <v>8656.616106</v>
      </c>
      <c r="G31" s="25">
        <v>8289.870191</v>
      </c>
      <c r="H31" s="25">
        <v>10737.059389999999</v>
      </c>
      <c r="I31" s="25">
        <v>9609.744639</v>
      </c>
      <c r="J31" s="25">
        <v>7138.199757</v>
      </c>
      <c r="K31" s="25">
        <v>5921.381743999999</v>
      </c>
      <c r="L31" s="25">
        <v>8252.482472</v>
      </c>
      <c r="M31" s="25">
        <v>10220.759538999999</v>
      </c>
      <c r="N31" s="25">
        <v>5395.535142</v>
      </c>
      <c r="O31" s="25">
        <v>7398.039442999999</v>
      </c>
      <c r="P31" s="25">
        <v>7193.697607000001</v>
      </c>
      <c r="Q31" s="25">
        <v>99986.79154600001</v>
      </c>
    </row>
    <row r="32" spans="3:17" ht="9">
      <c r="C32" s="2" t="s">
        <v>28</v>
      </c>
      <c r="D32" s="1" t="s">
        <v>29</v>
      </c>
      <c r="E32" s="25">
        <v>23926.042755</v>
      </c>
      <c r="F32" s="25">
        <v>12513.587174999999</v>
      </c>
      <c r="G32" s="25">
        <v>20150.852475999996</v>
      </c>
      <c r="H32" s="25">
        <v>23679.841528000004</v>
      </c>
      <c r="I32" s="25">
        <v>19124.663191000003</v>
      </c>
      <c r="J32" s="25">
        <v>11900.898742</v>
      </c>
      <c r="K32" s="25">
        <v>12473.476308999998</v>
      </c>
      <c r="L32" s="25">
        <v>18714.847418999994</v>
      </c>
      <c r="M32" s="25">
        <v>11016.488773000001</v>
      </c>
      <c r="N32" s="25">
        <v>11226.723595999998</v>
      </c>
      <c r="O32" s="25">
        <v>10355.496711000003</v>
      </c>
      <c r="P32" s="25">
        <v>13115.068260999999</v>
      </c>
      <c r="Q32" s="25">
        <v>188197.986936</v>
      </c>
    </row>
    <row r="33" spans="3:17" ht="9">
      <c r="C33" s="2" t="s">
        <v>30</v>
      </c>
      <c r="D33" s="1" t="s">
        <v>106</v>
      </c>
      <c r="E33" s="25">
        <v>5003.538164</v>
      </c>
      <c r="F33" s="25">
        <v>7748.031371999999</v>
      </c>
      <c r="G33" s="25">
        <v>6215.61569</v>
      </c>
      <c r="H33" s="25">
        <v>5175.030522000002</v>
      </c>
      <c r="I33" s="25">
        <v>9057.349513</v>
      </c>
      <c r="J33" s="25">
        <v>7358.093962</v>
      </c>
      <c r="K33" s="25">
        <v>13288.131228000002</v>
      </c>
      <c r="L33" s="25">
        <v>7747.925933</v>
      </c>
      <c r="M33" s="25">
        <v>4444.1519339999995</v>
      </c>
      <c r="N33" s="25">
        <v>4589.189496</v>
      </c>
      <c r="O33" s="25">
        <v>11292.230563</v>
      </c>
      <c r="P33" s="25">
        <v>4216.656643</v>
      </c>
      <c r="Q33" s="25">
        <v>86135.94502</v>
      </c>
    </row>
    <row r="34" spans="3:17" ht="9">
      <c r="C34" s="2" t="s">
        <v>31</v>
      </c>
      <c r="D34" s="1" t="s">
        <v>32</v>
      </c>
      <c r="E34" s="25">
        <v>25320.957613</v>
      </c>
      <c r="F34" s="25">
        <v>25471.724789999997</v>
      </c>
      <c r="G34" s="25">
        <v>21278.746320000002</v>
      </c>
      <c r="H34" s="25">
        <v>20009.821964</v>
      </c>
      <c r="I34" s="25">
        <v>45763.14853</v>
      </c>
      <c r="J34" s="25">
        <v>22334.764176999997</v>
      </c>
      <c r="K34" s="25">
        <v>19933.493015</v>
      </c>
      <c r="L34" s="25">
        <v>52313.225491</v>
      </c>
      <c r="M34" s="25">
        <v>13698.954746000001</v>
      </c>
      <c r="N34" s="25">
        <v>35093.92760300001</v>
      </c>
      <c r="O34" s="25">
        <v>36209.37641</v>
      </c>
      <c r="P34" s="25">
        <v>16007.020935999999</v>
      </c>
      <c r="Q34" s="25">
        <v>333435.1615949999</v>
      </c>
    </row>
    <row r="35" spans="3:17" ht="9">
      <c r="C35" s="2" t="s">
        <v>33</v>
      </c>
      <c r="D35" s="1" t="s">
        <v>34</v>
      </c>
      <c r="E35" s="25">
        <v>13090.880574000003</v>
      </c>
      <c r="F35" s="25">
        <v>9699.222149999998</v>
      </c>
      <c r="G35" s="25">
        <v>8294.195059</v>
      </c>
      <c r="H35" s="25">
        <v>8907.301770000004</v>
      </c>
      <c r="I35" s="25">
        <v>9065.617535</v>
      </c>
      <c r="J35" s="25">
        <v>9222.161474999997</v>
      </c>
      <c r="K35" s="25">
        <v>11547.820846000004</v>
      </c>
      <c r="L35" s="25">
        <v>11317.114117999996</v>
      </c>
      <c r="M35" s="25">
        <v>11650.548905</v>
      </c>
      <c r="N35" s="25">
        <v>10200.012952999998</v>
      </c>
      <c r="O35" s="25">
        <v>9944.264021</v>
      </c>
      <c r="P35" s="25">
        <v>10416.397175</v>
      </c>
      <c r="Q35" s="25">
        <v>123355.53658099998</v>
      </c>
    </row>
    <row r="36" spans="5:17" ht="9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ht="9">
      <c r="B37" s="3" t="s">
        <v>133</v>
      </c>
      <c r="E37" s="16">
        <v>496097.36077400006</v>
      </c>
      <c r="F37" s="16">
        <v>493349.3918589999</v>
      </c>
      <c r="G37" s="16">
        <v>487532.9052199999</v>
      </c>
      <c r="H37" s="16">
        <v>565733.547652</v>
      </c>
      <c r="I37" s="16">
        <v>461888.12441999995</v>
      </c>
      <c r="J37" s="16">
        <v>528733.0162429999</v>
      </c>
      <c r="K37" s="16">
        <v>449476.3859979999</v>
      </c>
      <c r="L37" s="16">
        <v>503097.402755</v>
      </c>
      <c r="M37" s="16">
        <v>448081.78925600013</v>
      </c>
      <c r="N37" s="16">
        <v>640437.0770359999</v>
      </c>
      <c r="O37" s="16">
        <v>429293.556101</v>
      </c>
      <c r="P37" s="16">
        <v>457844.69371600007</v>
      </c>
      <c r="Q37" s="16">
        <v>5961565.251029999</v>
      </c>
    </row>
    <row r="38" spans="3:17" ht="9">
      <c r="C38" s="2" t="s">
        <v>36</v>
      </c>
      <c r="D38" s="1" t="s">
        <v>35</v>
      </c>
      <c r="E38" s="25">
        <v>6963.404038</v>
      </c>
      <c r="F38" s="25">
        <v>4249.458844</v>
      </c>
      <c r="G38" s="25">
        <v>9690.055667999999</v>
      </c>
      <c r="H38" s="25">
        <v>2275.898918</v>
      </c>
      <c r="I38" s="25">
        <v>5638.185186</v>
      </c>
      <c r="J38" s="25">
        <v>1955.8612000000003</v>
      </c>
      <c r="K38" s="25">
        <v>6560.952378</v>
      </c>
      <c r="L38" s="25">
        <v>2901.426728</v>
      </c>
      <c r="M38" s="25">
        <v>2355.611312</v>
      </c>
      <c r="N38" s="25">
        <v>5196.037454</v>
      </c>
      <c r="O38" s="25">
        <v>1962.820658</v>
      </c>
      <c r="P38" s="25">
        <v>2082.324823</v>
      </c>
      <c r="Q38" s="25">
        <v>51832.037206999994</v>
      </c>
    </row>
    <row r="39" spans="3:17" ht="9">
      <c r="C39" s="2" t="s">
        <v>37</v>
      </c>
      <c r="D39" s="1" t="s">
        <v>38</v>
      </c>
      <c r="E39" s="25">
        <v>477567.47661300004</v>
      </c>
      <c r="F39" s="25">
        <v>477408.12456299993</v>
      </c>
      <c r="G39" s="25">
        <v>475704.70941899996</v>
      </c>
      <c r="H39" s="25">
        <v>553129.896074</v>
      </c>
      <c r="I39" s="25">
        <v>437028.70301</v>
      </c>
      <c r="J39" s="25">
        <v>517678.6256739999</v>
      </c>
      <c r="K39" s="25">
        <v>423989.58169899986</v>
      </c>
      <c r="L39" s="25">
        <v>490615.66896100005</v>
      </c>
      <c r="M39" s="25">
        <v>436354.25929200015</v>
      </c>
      <c r="N39" s="25">
        <v>611012.3000609998</v>
      </c>
      <c r="O39" s="25">
        <v>427259.85533500003</v>
      </c>
      <c r="P39" s="25">
        <v>440433.41038000013</v>
      </c>
      <c r="Q39" s="25">
        <v>5768182.6110809995</v>
      </c>
    </row>
    <row r="40" spans="3:17" ht="9">
      <c r="C40" s="2" t="s">
        <v>39</v>
      </c>
      <c r="D40" s="1" t="s">
        <v>40</v>
      </c>
      <c r="E40" s="25">
        <v>11566.480123</v>
      </c>
      <c r="F40" s="25">
        <v>11691.808452000001</v>
      </c>
      <c r="G40" s="25">
        <v>2039.385539</v>
      </c>
      <c r="H40" s="25">
        <v>10327.75266</v>
      </c>
      <c r="I40" s="25">
        <v>19221.236224</v>
      </c>
      <c r="J40" s="25">
        <v>9098.529369</v>
      </c>
      <c r="K40" s="25">
        <v>18925.851921</v>
      </c>
      <c r="L40" s="25">
        <v>9580.307066</v>
      </c>
      <c r="M40" s="25">
        <v>9371.918652</v>
      </c>
      <c r="N40" s="25">
        <v>24228.739521000003</v>
      </c>
      <c r="O40" s="25">
        <v>70.88010799999999</v>
      </c>
      <c r="P40" s="25">
        <v>15037.481205999999</v>
      </c>
      <c r="Q40" s="25">
        <v>141160.370841</v>
      </c>
    </row>
    <row r="41" spans="3:17" ht="9">
      <c r="C41" s="2" t="s">
        <v>41</v>
      </c>
      <c r="D41" s="1" t="s">
        <v>107</v>
      </c>
      <c r="E41" s="25">
        <v>0</v>
      </c>
      <c r="F41" s="25">
        <v>0</v>
      </c>
      <c r="G41" s="25">
        <v>98.754594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291.477307</v>
      </c>
      <c r="Q41" s="25">
        <v>390.23190099999994</v>
      </c>
    </row>
    <row r="42" spans="5:17" ht="9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ht="9">
      <c r="B43" s="3" t="s">
        <v>134</v>
      </c>
      <c r="E43" s="16">
        <v>45748.134021</v>
      </c>
      <c r="F43" s="16">
        <v>38535.225246999995</v>
      </c>
      <c r="G43" s="16">
        <v>13230.250397000002</v>
      </c>
      <c r="H43" s="16">
        <v>55809.888361</v>
      </c>
      <c r="I43" s="16">
        <v>21711.886907</v>
      </c>
      <c r="J43" s="16">
        <v>29179.592440999993</v>
      </c>
      <c r="K43" s="16">
        <v>43673.43642000001</v>
      </c>
      <c r="L43" s="16">
        <v>34624.837925</v>
      </c>
      <c r="M43" s="16">
        <v>54342.21985199999</v>
      </c>
      <c r="N43" s="16">
        <v>43826.488074999994</v>
      </c>
      <c r="O43" s="16">
        <v>34631.439186</v>
      </c>
      <c r="P43" s="16">
        <v>33892.104405</v>
      </c>
      <c r="Q43" s="16">
        <v>449205.503237</v>
      </c>
    </row>
    <row r="44" spans="3:17" ht="9">
      <c r="C44" s="2" t="s">
        <v>42</v>
      </c>
      <c r="D44" s="1" t="s">
        <v>43</v>
      </c>
      <c r="E44" s="25">
        <v>747.4068700000001</v>
      </c>
      <c r="F44" s="25">
        <v>358.12209799999994</v>
      </c>
      <c r="G44" s="25">
        <v>635.599623</v>
      </c>
      <c r="H44" s="25">
        <v>360.54557099999994</v>
      </c>
      <c r="I44" s="25">
        <v>482.134753</v>
      </c>
      <c r="J44" s="25">
        <v>388.276881</v>
      </c>
      <c r="K44" s="25">
        <v>512.280826</v>
      </c>
      <c r="L44" s="25">
        <v>158.607537</v>
      </c>
      <c r="M44" s="25">
        <v>796.5259910000001</v>
      </c>
      <c r="N44" s="25">
        <v>617.086011</v>
      </c>
      <c r="O44" s="25">
        <v>266.057016</v>
      </c>
      <c r="P44" s="25">
        <v>184.944721</v>
      </c>
      <c r="Q44" s="25">
        <v>5507.587898</v>
      </c>
    </row>
    <row r="45" spans="3:17" ht="9">
      <c r="C45" s="2" t="s">
        <v>44</v>
      </c>
      <c r="D45" s="1" t="s">
        <v>45</v>
      </c>
      <c r="E45" s="25">
        <v>43267.024682999996</v>
      </c>
      <c r="F45" s="25">
        <v>37232.778601</v>
      </c>
      <c r="G45" s="25">
        <v>11487.050762000003</v>
      </c>
      <c r="H45" s="25">
        <v>53972.828220999996</v>
      </c>
      <c r="I45" s="25">
        <v>20054.898646</v>
      </c>
      <c r="J45" s="25">
        <v>27341.021751999993</v>
      </c>
      <c r="K45" s="25">
        <v>41290.74289400001</v>
      </c>
      <c r="L45" s="25">
        <v>33150.02834</v>
      </c>
      <c r="M45" s="25">
        <v>52086.22123799999</v>
      </c>
      <c r="N45" s="25">
        <v>42010.650825</v>
      </c>
      <c r="O45" s="25">
        <v>33075.517946</v>
      </c>
      <c r="P45" s="25">
        <v>32398.861090000002</v>
      </c>
      <c r="Q45" s="25">
        <v>427367.62499800004</v>
      </c>
    </row>
    <row r="46" spans="3:17" ht="9">
      <c r="C46" s="2" t="s">
        <v>46</v>
      </c>
      <c r="D46" s="1" t="s">
        <v>47</v>
      </c>
      <c r="E46" s="25">
        <v>1733.702468</v>
      </c>
      <c r="F46" s="25">
        <v>944.3245479999999</v>
      </c>
      <c r="G46" s="25">
        <v>1107.600012</v>
      </c>
      <c r="H46" s="25">
        <v>1476.5145690000002</v>
      </c>
      <c r="I46" s="25">
        <v>1174.853508</v>
      </c>
      <c r="J46" s="25">
        <v>1450.2938079999997</v>
      </c>
      <c r="K46" s="25">
        <v>1870.4127</v>
      </c>
      <c r="L46" s="25">
        <v>1316.2020479999999</v>
      </c>
      <c r="M46" s="25">
        <v>1459.4726229999999</v>
      </c>
      <c r="N46" s="25">
        <v>1198.7512389999997</v>
      </c>
      <c r="O46" s="25">
        <v>1289.864224</v>
      </c>
      <c r="P46" s="25">
        <v>1308.2985940000003</v>
      </c>
      <c r="Q46" s="25">
        <v>16330.290341000002</v>
      </c>
    </row>
    <row r="47" spans="5:17" ht="9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ht="9">
      <c r="B48" s="3" t="s">
        <v>135</v>
      </c>
      <c r="E48" s="16">
        <v>564832.7315869998</v>
      </c>
      <c r="F48" s="16">
        <v>530397.054779</v>
      </c>
      <c r="G48" s="16">
        <v>534336.4302310001</v>
      </c>
      <c r="H48" s="16">
        <v>566534.5484669999</v>
      </c>
      <c r="I48" s="16">
        <v>584474.0373</v>
      </c>
      <c r="J48" s="16">
        <v>461520.745799</v>
      </c>
      <c r="K48" s="16">
        <v>556280.519297</v>
      </c>
      <c r="L48" s="16">
        <v>542490.1134220001</v>
      </c>
      <c r="M48" s="16">
        <v>561282.580143</v>
      </c>
      <c r="N48" s="16">
        <v>552106.1594429999</v>
      </c>
      <c r="O48" s="16">
        <v>489919.6546580002</v>
      </c>
      <c r="P48" s="16">
        <v>509789.0471960002</v>
      </c>
      <c r="Q48" s="16">
        <v>6453963.622322</v>
      </c>
    </row>
    <row r="49" spans="3:17" ht="9">
      <c r="C49" s="2" t="s">
        <v>48</v>
      </c>
      <c r="D49" s="1" t="s">
        <v>108</v>
      </c>
      <c r="E49" s="25">
        <v>52903.092687000004</v>
      </c>
      <c r="F49" s="25">
        <v>43250.19899500004</v>
      </c>
      <c r="G49" s="25">
        <v>62763.61629000004</v>
      </c>
      <c r="H49" s="25">
        <v>49247.672682000004</v>
      </c>
      <c r="I49" s="25">
        <v>53753.635363000016</v>
      </c>
      <c r="J49" s="25">
        <v>42591.087846</v>
      </c>
      <c r="K49" s="25">
        <v>60330.42948200001</v>
      </c>
      <c r="L49" s="25">
        <v>52432.98811500001</v>
      </c>
      <c r="M49" s="25">
        <v>51777.994471999984</v>
      </c>
      <c r="N49" s="25">
        <v>50163.457237999995</v>
      </c>
      <c r="O49" s="25">
        <v>44020.806399000016</v>
      </c>
      <c r="P49" s="25">
        <v>52286.72094300005</v>
      </c>
      <c r="Q49" s="25">
        <v>615521.7005120002</v>
      </c>
    </row>
    <row r="50" spans="3:17" ht="9">
      <c r="C50" s="2" t="s">
        <v>49</v>
      </c>
      <c r="D50" s="1" t="s">
        <v>109</v>
      </c>
      <c r="E50" s="25">
        <v>41900.655248999996</v>
      </c>
      <c r="F50" s="25">
        <v>36572.36368400002</v>
      </c>
      <c r="G50" s="25">
        <v>34513.653729</v>
      </c>
      <c r="H50" s="25">
        <v>37785.67927299999</v>
      </c>
      <c r="I50" s="25">
        <v>38424.772347</v>
      </c>
      <c r="J50" s="25">
        <v>29253.68022200001</v>
      </c>
      <c r="K50" s="25">
        <v>34044.958778</v>
      </c>
      <c r="L50" s="25">
        <v>30996.747209000005</v>
      </c>
      <c r="M50" s="25">
        <v>38693.519847</v>
      </c>
      <c r="N50" s="25">
        <v>38347.467738000014</v>
      </c>
      <c r="O50" s="25">
        <v>38819.661513999985</v>
      </c>
      <c r="P50" s="25">
        <v>47338.55900800002</v>
      </c>
      <c r="Q50" s="25">
        <v>446691.71859800006</v>
      </c>
    </row>
    <row r="51" spans="3:17" ht="9">
      <c r="C51" s="2" t="s">
        <v>50</v>
      </c>
      <c r="D51" s="1" t="s">
        <v>51</v>
      </c>
      <c r="E51" s="25">
        <v>26403.938661000004</v>
      </c>
      <c r="F51" s="25">
        <v>22744.710217000003</v>
      </c>
      <c r="G51" s="25">
        <v>24230.617817000002</v>
      </c>
      <c r="H51" s="25">
        <v>25139.194942999995</v>
      </c>
      <c r="I51" s="25">
        <v>28758.009562999996</v>
      </c>
      <c r="J51" s="25">
        <v>23338.086117</v>
      </c>
      <c r="K51" s="25">
        <v>27593.772986999997</v>
      </c>
      <c r="L51" s="25">
        <v>27072.040304000006</v>
      </c>
      <c r="M51" s="25">
        <v>27109.452745999988</v>
      </c>
      <c r="N51" s="25">
        <v>29983.756372</v>
      </c>
      <c r="O51" s="25">
        <v>23608.352142</v>
      </c>
      <c r="P51" s="25">
        <v>25564.598083000008</v>
      </c>
      <c r="Q51" s="25">
        <v>311546.529952</v>
      </c>
    </row>
    <row r="52" spans="3:17" ht="9">
      <c r="C52" s="2" t="s">
        <v>52</v>
      </c>
      <c r="D52" s="1" t="s">
        <v>110</v>
      </c>
      <c r="E52" s="25">
        <v>97743.04052799997</v>
      </c>
      <c r="F52" s="25">
        <v>86987.66109400001</v>
      </c>
      <c r="G52" s="25">
        <v>96424.32258000001</v>
      </c>
      <c r="H52" s="25">
        <v>96637.10969999999</v>
      </c>
      <c r="I52" s="25">
        <v>128198.45781500002</v>
      </c>
      <c r="J52" s="25">
        <v>85752.36016699998</v>
      </c>
      <c r="K52" s="25">
        <v>101544.79083400001</v>
      </c>
      <c r="L52" s="25">
        <v>95134.026539</v>
      </c>
      <c r="M52" s="25">
        <v>99142.87812899996</v>
      </c>
      <c r="N52" s="25">
        <v>83364.841791</v>
      </c>
      <c r="O52" s="25">
        <v>85800.84849300007</v>
      </c>
      <c r="P52" s="25">
        <v>83796.37700400002</v>
      </c>
      <c r="Q52" s="25">
        <v>1140526.714674</v>
      </c>
    </row>
    <row r="53" spans="3:17" ht="9">
      <c r="C53" s="2" t="s">
        <v>53</v>
      </c>
      <c r="D53" s="1" t="s">
        <v>111</v>
      </c>
      <c r="E53" s="25">
        <v>61800.676564999994</v>
      </c>
      <c r="F53" s="25">
        <v>60126.371930000016</v>
      </c>
      <c r="G53" s="25">
        <v>79725.18356199998</v>
      </c>
      <c r="H53" s="25">
        <v>64701.806123</v>
      </c>
      <c r="I53" s="25">
        <v>57761.56769500001</v>
      </c>
      <c r="J53" s="25">
        <v>55387.007156999985</v>
      </c>
      <c r="K53" s="25">
        <v>58895.095356000005</v>
      </c>
      <c r="L53" s="25">
        <v>62635.404281</v>
      </c>
      <c r="M53" s="25">
        <v>61039.368669999996</v>
      </c>
      <c r="N53" s="25">
        <v>68947.228891</v>
      </c>
      <c r="O53" s="25">
        <v>57801.513433000015</v>
      </c>
      <c r="P53" s="25">
        <v>57258.32867700003</v>
      </c>
      <c r="Q53" s="25">
        <v>746079.55234</v>
      </c>
    </row>
    <row r="54" spans="3:17" ht="9">
      <c r="C54" s="2" t="s">
        <v>54</v>
      </c>
      <c r="D54" s="1" t="s">
        <v>55</v>
      </c>
      <c r="E54" s="25">
        <v>26198.809065999994</v>
      </c>
      <c r="F54" s="25">
        <v>57718.854009000024</v>
      </c>
      <c r="G54" s="25">
        <v>39938.663988</v>
      </c>
      <c r="H54" s="25">
        <v>59469.869028</v>
      </c>
      <c r="I54" s="25">
        <v>62631.987732000016</v>
      </c>
      <c r="J54" s="25">
        <v>32704.953602000005</v>
      </c>
      <c r="K54" s="25">
        <v>42026.589411</v>
      </c>
      <c r="L54" s="25">
        <v>52363.685007</v>
      </c>
      <c r="M54" s="25">
        <v>58990.40441699999</v>
      </c>
      <c r="N54" s="25">
        <v>40865.72190499999</v>
      </c>
      <c r="O54" s="25">
        <v>52178.083707000005</v>
      </c>
      <c r="P54" s="25">
        <v>39680.607973000006</v>
      </c>
      <c r="Q54" s="25">
        <v>564768.2298450001</v>
      </c>
    </row>
    <row r="55" spans="3:17" ht="9">
      <c r="C55" s="2" t="s">
        <v>56</v>
      </c>
      <c r="D55" s="1" t="s">
        <v>112</v>
      </c>
      <c r="E55" s="25">
        <v>154119.98935699993</v>
      </c>
      <c r="F55" s="25">
        <v>123518.458066</v>
      </c>
      <c r="G55" s="25">
        <v>105894.71641100002</v>
      </c>
      <c r="H55" s="25">
        <v>108569.49470299996</v>
      </c>
      <c r="I55" s="25">
        <v>107265.93093100001</v>
      </c>
      <c r="J55" s="25">
        <v>97528.98006100002</v>
      </c>
      <c r="K55" s="25">
        <v>109464.21326599996</v>
      </c>
      <c r="L55" s="25">
        <v>116661.062331</v>
      </c>
      <c r="M55" s="25">
        <v>110337.41723200002</v>
      </c>
      <c r="N55" s="25">
        <v>109129.00325099994</v>
      </c>
      <c r="O55" s="25">
        <v>98655.52951300004</v>
      </c>
      <c r="P55" s="25">
        <v>101436.28561700006</v>
      </c>
      <c r="Q55" s="25">
        <v>1342581.0807389999</v>
      </c>
    </row>
    <row r="56" spans="3:17" ht="9">
      <c r="C56" s="2" t="s">
        <v>57</v>
      </c>
      <c r="D56" s="1" t="s">
        <v>113</v>
      </c>
      <c r="E56" s="25">
        <v>21781.133585000007</v>
      </c>
      <c r="F56" s="25">
        <v>20760.865663000004</v>
      </c>
      <c r="G56" s="25">
        <v>25108.019623999997</v>
      </c>
      <c r="H56" s="25">
        <v>28351.713681999998</v>
      </c>
      <c r="I56" s="25">
        <v>23778.249819999997</v>
      </c>
      <c r="J56" s="25">
        <v>20620.489741999998</v>
      </c>
      <c r="K56" s="25">
        <v>23788.645477</v>
      </c>
      <c r="L56" s="25">
        <v>24778.774915</v>
      </c>
      <c r="M56" s="25">
        <v>24245.166377999998</v>
      </c>
      <c r="N56" s="25">
        <v>22692.218541000002</v>
      </c>
      <c r="O56" s="25">
        <v>20484.170199999997</v>
      </c>
      <c r="P56" s="25">
        <v>24908.062360000004</v>
      </c>
      <c r="Q56" s="25">
        <v>281297.50998699997</v>
      </c>
    </row>
    <row r="57" spans="3:17" ht="9">
      <c r="C57" s="2" t="s">
        <v>58</v>
      </c>
      <c r="D57" s="1" t="s">
        <v>114</v>
      </c>
      <c r="E57" s="25">
        <v>81981.39588899999</v>
      </c>
      <c r="F57" s="25">
        <v>78717.57112100002</v>
      </c>
      <c r="G57" s="25">
        <v>65737.63623</v>
      </c>
      <c r="H57" s="25">
        <v>96632.00833300003</v>
      </c>
      <c r="I57" s="25">
        <v>83901.42603399996</v>
      </c>
      <c r="J57" s="25">
        <v>74344.10088499999</v>
      </c>
      <c r="K57" s="25">
        <v>98592.02370600004</v>
      </c>
      <c r="L57" s="25">
        <v>80415.38472099997</v>
      </c>
      <c r="M57" s="25">
        <v>89946.37825200001</v>
      </c>
      <c r="N57" s="25">
        <v>108612.46371599998</v>
      </c>
      <c r="O57" s="25">
        <v>68550.68925700003</v>
      </c>
      <c r="P57" s="25">
        <v>77519.50753099997</v>
      </c>
      <c r="Q57" s="25">
        <v>1004950.5856750001</v>
      </c>
    </row>
    <row r="58" spans="5:17" ht="9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ht="9">
      <c r="B59" s="3" t="s">
        <v>137</v>
      </c>
      <c r="E59" s="16">
        <v>603148.1357549998</v>
      </c>
      <c r="F59" s="16">
        <v>504371.09661500005</v>
      </c>
      <c r="G59" s="16">
        <v>557522.472014</v>
      </c>
      <c r="H59" s="16">
        <v>511144.00223399996</v>
      </c>
      <c r="I59" s="16">
        <v>553164.850052</v>
      </c>
      <c r="J59" s="16">
        <v>523718.330972</v>
      </c>
      <c r="K59" s="16">
        <v>556984.2577450003</v>
      </c>
      <c r="L59" s="16">
        <v>570666.1768130002</v>
      </c>
      <c r="M59" s="16">
        <v>531357.4190699998</v>
      </c>
      <c r="N59" s="16">
        <v>541525.394771</v>
      </c>
      <c r="O59" s="16">
        <v>523789.284912</v>
      </c>
      <c r="P59" s="16">
        <v>529129.0728200001</v>
      </c>
      <c r="Q59" s="16">
        <v>6506520.493773</v>
      </c>
    </row>
    <row r="60" spans="2:17" ht="9">
      <c r="B60" s="3" t="s">
        <v>136</v>
      </c>
      <c r="C60" s="2" t="s">
        <v>59</v>
      </c>
      <c r="D60" s="1" t="s">
        <v>60</v>
      </c>
      <c r="E60" s="25">
        <v>755.042253</v>
      </c>
      <c r="F60" s="25">
        <v>716.8580099999999</v>
      </c>
      <c r="G60" s="25">
        <v>737.195104</v>
      </c>
      <c r="H60" s="25">
        <v>901.0217589999999</v>
      </c>
      <c r="I60" s="25">
        <v>599.982215</v>
      </c>
      <c r="J60" s="25">
        <v>779.749152</v>
      </c>
      <c r="K60" s="25">
        <v>801.94227</v>
      </c>
      <c r="L60" s="25">
        <v>1034.297974</v>
      </c>
      <c r="M60" s="25">
        <v>1239.1424440000003</v>
      </c>
      <c r="N60" s="25">
        <v>903.201352</v>
      </c>
      <c r="O60" s="25">
        <v>719.073759</v>
      </c>
      <c r="P60" s="25">
        <v>631.3741449999999</v>
      </c>
      <c r="Q60" s="25">
        <v>9818.880437</v>
      </c>
    </row>
    <row r="61" spans="3:17" ht="9">
      <c r="C61" s="2" t="s">
        <v>61</v>
      </c>
      <c r="D61" s="1" t="s">
        <v>62</v>
      </c>
      <c r="E61" s="25">
        <v>61223.993068</v>
      </c>
      <c r="F61" s="25">
        <v>48750.01839400001</v>
      </c>
      <c r="G61" s="25">
        <v>49205.175851</v>
      </c>
      <c r="H61" s="25">
        <v>50065.46213000001</v>
      </c>
      <c r="I61" s="25">
        <v>61035.50305300001</v>
      </c>
      <c r="J61" s="25">
        <v>61846.55560799999</v>
      </c>
      <c r="K61" s="25">
        <v>60160.856650999995</v>
      </c>
      <c r="L61" s="25">
        <v>60892.69036200001</v>
      </c>
      <c r="M61" s="25">
        <v>55926.42260600002</v>
      </c>
      <c r="N61" s="25">
        <v>57657.132706</v>
      </c>
      <c r="O61" s="25">
        <v>54120.35323199997</v>
      </c>
      <c r="P61" s="25">
        <v>60290.899527999994</v>
      </c>
      <c r="Q61" s="25">
        <v>681175.063189</v>
      </c>
    </row>
    <row r="62" spans="3:17" ht="9">
      <c r="C62" s="2" t="s">
        <v>63</v>
      </c>
      <c r="D62" s="1" t="s">
        <v>64</v>
      </c>
      <c r="E62" s="25">
        <v>21024.065148</v>
      </c>
      <c r="F62" s="25">
        <v>19260.571002000004</v>
      </c>
      <c r="G62" s="25">
        <v>18544.273970000002</v>
      </c>
      <c r="H62" s="25">
        <v>20442.61936699999</v>
      </c>
      <c r="I62" s="25">
        <v>20981.350799999997</v>
      </c>
      <c r="J62" s="25">
        <v>19511.482799999998</v>
      </c>
      <c r="K62" s="25">
        <v>19357.442818</v>
      </c>
      <c r="L62" s="25">
        <v>19911.810091000003</v>
      </c>
      <c r="M62" s="25">
        <v>16843.659699999997</v>
      </c>
      <c r="N62" s="25">
        <v>20007.174362999995</v>
      </c>
      <c r="O62" s="25">
        <v>16921.238399</v>
      </c>
      <c r="P62" s="25">
        <v>19997.153247999995</v>
      </c>
      <c r="Q62" s="25">
        <v>232802.84170599995</v>
      </c>
    </row>
    <row r="63" spans="3:17" ht="9">
      <c r="C63" s="2" t="s">
        <v>65</v>
      </c>
      <c r="D63" s="1" t="s">
        <v>115</v>
      </c>
      <c r="E63" s="25">
        <v>86612.83473400002</v>
      </c>
      <c r="F63" s="25">
        <v>68479.02316999997</v>
      </c>
      <c r="G63" s="25">
        <v>58130.21851099999</v>
      </c>
      <c r="H63" s="25">
        <v>60066.046272000036</v>
      </c>
      <c r="I63" s="25">
        <v>62760.000429000014</v>
      </c>
      <c r="J63" s="25">
        <v>57989.287966999975</v>
      </c>
      <c r="K63" s="25">
        <v>58569.32226300001</v>
      </c>
      <c r="L63" s="25">
        <v>66880.02351900001</v>
      </c>
      <c r="M63" s="25">
        <v>62505.23855099999</v>
      </c>
      <c r="N63" s="25">
        <v>69866.98697</v>
      </c>
      <c r="O63" s="25">
        <v>61901.74765300001</v>
      </c>
      <c r="P63" s="25">
        <v>62814.692888000005</v>
      </c>
      <c r="Q63" s="25">
        <v>776575.422927</v>
      </c>
    </row>
    <row r="64" spans="3:17" ht="9">
      <c r="C64" s="2" t="s">
        <v>66</v>
      </c>
      <c r="D64" s="1" t="s">
        <v>116</v>
      </c>
      <c r="E64" s="25">
        <v>99634.02906199993</v>
      </c>
      <c r="F64" s="25">
        <v>88366.32211800004</v>
      </c>
      <c r="G64" s="25">
        <v>80063.911036</v>
      </c>
      <c r="H64" s="25">
        <v>79501.54649199998</v>
      </c>
      <c r="I64" s="25">
        <v>96444.59630900007</v>
      </c>
      <c r="J64" s="25">
        <v>89851.7348949999</v>
      </c>
      <c r="K64" s="25">
        <v>97892.5359110001</v>
      </c>
      <c r="L64" s="25">
        <v>88514.98710999999</v>
      </c>
      <c r="M64" s="25">
        <v>83883.30213599993</v>
      </c>
      <c r="N64" s="25">
        <v>89339.43052200001</v>
      </c>
      <c r="O64" s="25">
        <v>82136.83808300002</v>
      </c>
      <c r="P64" s="25">
        <v>86763.4274850001</v>
      </c>
      <c r="Q64" s="25">
        <v>1062392.6611590004</v>
      </c>
    </row>
    <row r="65" spans="3:17" ht="9">
      <c r="C65" s="2" t="s">
        <v>67</v>
      </c>
      <c r="D65" s="1" t="s">
        <v>117</v>
      </c>
      <c r="E65" s="25">
        <v>55504.619530999975</v>
      </c>
      <c r="F65" s="25">
        <v>48131.605914000014</v>
      </c>
      <c r="G65" s="25">
        <v>51018.00281299999</v>
      </c>
      <c r="H65" s="25">
        <v>44725.860894000034</v>
      </c>
      <c r="I65" s="25">
        <v>48777.97895499999</v>
      </c>
      <c r="J65" s="25">
        <v>51459.572129</v>
      </c>
      <c r="K65" s="25">
        <v>44642.18844599998</v>
      </c>
      <c r="L65" s="25">
        <v>53061.973242000015</v>
      </c>
      <c r="M65" s="25">
        <v>45506.325852000016</v>
      </c>
      <c r="N65" s="25">
        <v>44939.318614</v>
      </c>
      <c r="O65" s="25">
        <v>45788.330236</v>
      </c>
      <c r="P65" s="25">
        <v>51180.162998000036</v>
      </c>
      <c r="Q65" s="25">
        <v>584735.9396240001</v>
      </c>
    </row>
    <row r="66" spans="3:17" ht="9">
      <c r="C66" s="2" t="s">
        <v>68</v>
      </c>
      <c r="D66" s="1" t="s">
        <v>69</v>
      </c>
      <c r="E66" s="25">
        <v>156857.88048099994</v>
      </c>
      <c r="F66" s="25">
        <v>123521.97273</v>
      </c>
      <c r="G66" s="25">
        <v>186300.85871000006</v>
      </c>
      <c r="H66" s="25">
        <v>140575.64325899997</v>
      </c>
      <c r="I66" s="25">
        <v>133926.88893299992</v>
      </c>
      <c r="J66" s="25">
        <v>123611.14066900015</v>
      </c>
      <c r="K66" s="25">
        <v>134483.32060400004</v>
      </c>
      <c r="L66" s="25">
        <v>150546.1017290001</v>
      </c>
      <c r="M66" s="25">
        <v>148193.464894</v>
      </c>
      <c r="N66" s="25">
        <v>132816.739421</v>
      </c>
      <c r="O66" s="25">
        <v>144096.105732</v>
      </c>
      <c r="P66" s="25">
        <v>125064.769607</v>
      </c>
      <c r="Q66" s="25">
        <v>1699994.886769</v>
      </c>
    </row>
    <row r="67" spans="3:17" ht="9">
      <c r="C67" s="2" t="s">
        <v>70</v>
      </c>
      <c r="D67" s="1" t="s">
        <v>71</v>
      </c>
      <c r="E67" s="25">
        <v>11578.268257000002</v>
      </c>
      <c r="F67" s="25">
        <v>13386.243974000005</v>
      </c>
      <c r="G67" s="25">
        <v>12916.710296000003</v>
      </c>
      <c r="H67" s="25">
        <v>10579.848072</v>
      </c>
      <c r="I67" s="25">
        <v>12271.672141</v>
      </c>
      <c r="J67" s="25">
        <v>13388.293060999997</v>
      </c>
      <c r="K67" s="25">
        <v>13418.035702000001</v>
      </c>
      <c r="L67" s="25">
        <v>15602.217206000007</v>
      </c>
      <c r="M67" s="25">
        <v>13317.149749999999</v>
      </c>
      <c r="N67" s="25">
        <v>13546.917861999995</v>
      </c>
      <c r="O67" s="25">
        <v>12174.630445999997</v>
      </c>
      <c r="P67" s="25">
        <v>14512.254403999998</v>
      </c>
      <c r="Q67" s="25">
        <v>156692.24117099997</v>
      </c>
    </row>
    <row r="68" spans="3:17" ht="9">
      <c r="C68" s="2" t="s">
        <v>72</v>
      </c>
      <c r="D68" s="1" t="s">
        <v>73</v>
      </c>
      <c r="E68" s="25">
        <v>109957.40322100002</v>
      </c>
      <c r="F68" s="25">
        <v>93758.48130300005</v>
      </c>
      <c r="G68" s="25">
        <v>100606.12572300003</v>
      </c>
      <c r="H68" s="25">
        <v>104285.95398899999</v>
      </c>
      <c r="I68" s="25">
        <v>116366.87721700006</v>
      </c>
      <c r="J68" s="25">
        <v>105280.51469099999</v>
      </c>
      <c r="K68" s="25">
        <v>127658.61308000005</v>
      </c>
      <c r="L68" s="25">
        <v>114222.07558000006</v>
      </c>
      <c r="M68" s="25">
        <v>103942.71313699993</v>
      </c>
      <c r="N68" s="25">
        <v>112448.49296100001</v>
      </c>
      <c r="O68" s="25">
        <v>105930.96737200003</v>
      </c>
      <c r="P68" s="25">
        <v>107874.33851700005</v>
      </c>
      <c r="Q68" s="25">
        <v>1302332.556791</v>
      </c>
    </row>
    <row r="69" spans="5:17" ht="9"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ht="9">
      <c r="B70" s="3" t="s">
        <v>138</v>
      </c>
      <c r="E70" s="16">
        <v>1096615.016739</v>
      </c>
      <c r="F70" s="16">
        <v>1010352.2523129998</v>
      </c>
      <c r="G70" s="16">
        <v>1058050.350067</v>
      </c>
      <c r="H70" s="16">
        <v>1125972.5434539998</v>
      </c>
      <c r="I70" s="16">
        <v>1247515.6154939998</v>
      </c>
      <c r="J70" s="16">
        <v>1079189.152387</v>
      </c>
      <c r="K70" s="16">
        <v>1199249.831613</v>
      </c>
      <c r="L70" s="16">
        <v>1253848.5831279997</v>
      </c>
      <c r="M70" s="16">
        <v>1139574.8725019998</v>
      </c>
      <c r="N70" s="16">
        <v>1207283.940793</v>
      </c>
      <c r="O70" s="16">
        <v>1155621.6919969998</v>
      </c>
      <c r="P70" s="16">
        <v>1151171.6223440003</v>
      </c>
      <c r="Q70" s="16">
        <v>13724445.472831</v>
      </c>
    </row>
    <row r="71" spans="3:17" ht="9">
      <c r="C71" s="2" t="s">
        <v>74</v>
      </c>
      <c r="D71" s="1" t="s">
        <v>75</v>
      </c>
      <c r="E71" s="25">
        <v>44135.06161600002</v>
      </c>
      <c r="F71" s="25">
        <v>68182.58492999998</v>
      </c>
      <c r="G71" s="25">
        <v>35133.479095000024</v>
      </c>
      <c r="H71" s="25">
        <v>49544.60010099999</v>
      </c>
      <c r="I71" s="25">
        <v>41557.90279499999</v>
      </c>
      <c r="J71" s="25">
        <v>44905.97830699999</v>
      </c>
      <c r="K71" s="25">
        <v>52107.94285499997</v>
      </c>
      <c r="L71" s="25">
        <v>46030.36316699999</v>
      </c>
      <c r="M71" s="25">
        <v>57435.62412999998</v>
      </c>
      <c r="N71" s="25">
        <v>54808.11113900001</v>
      </c>
      <c r="O71" s="25">
        <v>54154.69519899998</v>
      </c>
      <c r="P71" s="25">
        <v>76327.36620500003</v>
      </c>
      <c r="Q71" s="25">
        <v>624323.709539</v>
      </c>
    </row>
    <row r="72" spans="3:17" ht="9">
      <c r="C72" s="2" t="s">
        <v>76</v>
      </c>
      <c r="D72" s="1" t="s">
        <v>118</v>
      </c>
      <c r="E72" s="25">
        <v>150175.8738570001</v>
      </c>
      <c r="F72" s="25">
        <v>108714.97558800006</v>
      </c>
      <c r="G72" s="25">
        <v>128235.79317300001</v>
      </c>
      <c r="H72" s="25">
        <v>130235.11583</v>
      </c>
      <c r="I72" s="25">
        <v>174771.9486969999</v>
      </c>
      <c r="J72" s="25">
        <v>133896.18599699996</v>
      </c>
      <c r="K72" s="25">
        <v>166970.667581</v>
      </c>
      <c r="L72" s="25">
        <v>163444.63849899994</v>
      </c>
      <c r="M72" s="25">
        <v>154394.07744300005</v>
      </c>
      <c r="N72" s="25">
        <v>148271.418746</v>
      </c>
      <c r="O72" s="25">
        <v>122864.60839300003</v>
      </c>
      <c r="P72" s="25">
        <v>140747.76977400007</v>
      </c>
      <c r="Q72" s="25">
        <v>1722723.0735780003</v>
      </c>
    </row>
    <row r="73" spans="3:17" ht="9">
      <c r="C73" s="2" t="s">
        <v>77</v>
      </c>
      <c r="D73" s="1" t="s">
        <v>119</v>
      </c>
      <c r="E73" s="25">
        <v>9711.751722999998</v>
      </c>
      <c r="F73" s="25">
        <v>7403.920179000001</v>
      </c>
      <c r="G73" s="25">
        <v>6090.500728</v>
      </c>
      <c r="H73" s="25">
        <v>10182.669977</v>
      </c>
      <c r="I73" s="25">
        <v>8036.3660469999995</v>
      </c>
      <c r="J73" s="25">
        <v>6780.060510000003</v>
      </c>
      <c r="K73" s="25">
        <v>7214.112307999999</v>
      </c>
      <c r="L73" s="25">
        <v>8113.357300000003</v>
      </c>
      <c r="M73" s="25">
        <v>9601.591665999998</v>
      </c>
      <c r="N73" s="25">
        <v>9423.679932000001</v>
      </c>
      <c r="O73" s="25">
        <v>8422.464185</v>
      </c>
      <c r="P73" s="25">
        <v>8209.15888</v>
      </c>
      <c r="Q73" s="25">
        <v>99189.633435</v>
      </c>
    </row>
    <row r="74" spans="3:17" ht="9">
      <c r="C74" s="2" t="s">
        <v>78</v>
      </c>
      <c r="D74" s="1" t="s">
        <v>120</v>
      </c>
      <c r="E74" s="25">
        <v>189048.75617500002</v>
      </c>
      <c r="F74" s="25">
        <v>149127.806551</v>
      </c>
      <c r="G74" s="25">
        <v>167761.0287499999</v>
      </c>
      <c r="H74" s="25">
        <v>146545.27072</v>
      </c>
      <c r="I74" s="25">
        <v>166048.09051999988</v>
      </c>
      <c r="J74" s="25">
        <v>155294.60099999997</v>
      </c>
      <c r="K74" s="25">
        <v>177050.649911</v>
      </c>
      <c r="L74" s="25">
        <v>217570.119442</v>
      </c>
      <c r="M74" s="25">
        <v>187527.36038999993</v>
      </c>
      <c r="N74" s="25">
        <v>195299.7163730001</v>
      </c>
      <c r="O74" s="25">
        <v>181106.73673499984</v>
      </c>
      <c r="P74" s="25">
        <v>209926.2809100001</v>
      </c>
      <c r="Q74" s="25">
        <v>2142306.4174769996</v>
      </c>
    </row>
    <row r="75" spans="3:17" ht="9">
      <c r="C75" s="2" t="s">
        <v>79</v>
      </c>
      <c r="D75" s="1" t="s">
        <v>121</v>
      </c>
      <c r="E75" s="25">
        <v>94873.60166200003</v>
      </c>
      <c r="F75" s="25">
        <v>96957.90399399995</v>
      </c>
      <c r="G75" s="25">
        <v>84258.57727699999</v>
      </c>
      <c r="H75" s="25">
        <v>95500.96732699999</v>
      </c>
      <c r="I75" s="25">
        <v>90226.362367</v>
      </c>
      <c r="J75" s="25">
        <v>81804.64038699999</v>
      </c>
      <c r="K75" s="25">
        <v>106667.44494600003</v>
      </c>
      <c r="L75" s="25">
        <v>106282.551984</v>
      </c>
      <c r="M75" s="25">
        <v>74093.35455599999</v>
      </c>
      <c r="N75" s="25">
        <v>97304.77335</v>
      </c>
      <c r="O75" s="25">
        <v>101433.92890600002</v>
      </c>
      <c r="P75" s="25">
        <v>93636.83607199999</v>
      </c>
      <c r="Q75" s="25">
        <v>1123040.942828</v>
      </c>
    </row>
    <row r="76" spans="3:17" ht="9">
      <c r="C76" s="2" t="s">
        <v>80</v>
      </c>
      <c r="D76" s="1" t="s">
        <v>122</v>
      </c>
      <c r="E76" s="25">
        <v>177964.791562</v>
      </c>
      <c r="F76" s="25">
        <v>170884.2651419999</v>
      </c>
      <c r="G76" s="25">
        <v>203557.3914079999</v>
      </c>
      <c r="H76" s="25">
        <v>236186.45240199997</v>
      </c>
      <c r="I76" s="25">
        <v>224543.57099199996</v>
      </c>
      <c r="J76" s="25">
        <v>192875.349277</v>
      </c>
      <c r="K76" s="25">
        <v>197740.16423199995</v>
      </c>
      <c r="L76" s="25">
        <v>206931.20493199996</v>
      </c>
      <c r="M76" s="25">
        <v>189086.55360399996</v>
      </c>
      <c r="N76" s="25">
        <v>203029.318886</v>
      </c>
      <c r="O76" s="25">
        <v>214141.42022300002</v>
      </c>
      <c r="P76" s="25">
        <v>154645.87742400003</v>
      </c>
      <c r="Q76" s="25">
        <v>2371586.3600839996</v>
      </c>
    </row>
    <row r="77" spans="3:17" ht="9">
      <c r="C77" s="2" t="s">
        <v>81</v>
      </c>
      <c r="D77" s="1" t="s">
        <v>123</v>
      </c>
      <c r="E77" s="25">
        <v>143834.82253400004</v>
      </c>
      <c r="F77" s="25">
        <v>126066.32822000007</v>
      </c>
      <c r="G77" s="25">
        <v>136496.238716</v>
      </c>
      <c r="H77" s="25">
        <v>123317.12228999996</v>
      </c>
      <c r="I77" s="25">
        <v>159760.294783</v>
      </c>
      <c r="J77" s="25">
        <v>124202.317097</v>
      </c>
      <c r="K77" s="25">
        <v>138090.616853</v>
      </c>
      <c r="L77" s="25">
        <v>141951.64447499995</v>
      </c>
      <c r="M77" s="25">
        <v>132910.821546</v>
      </c>
      <c r="N77" s="25">
        <v>147466.45403299993</v>
      </c>
      <c r="O77" s="25">
        <v>117203.28386900002</v>
      </c>
      <c r="P77" s="25">
        <v>137772.70798800007</v>
      </c>
      <c r="Q77" s="25">
        <v>1629072.6524040003</v>
      </c>
    </row>
    <row r="78" spans="3:17" ht="9">
      <c r="C78" s="2" t="s">
        <v>82</v>
      </c>
      <c r="D78" s="1" t="s">
        <v>124</v>
      </c>
      <c r="E78" s="25">
        <v>272931.50137399987</v>
      </c>
      <c r="F78" s="25">
        <v>265931.053127</v>
      </c>
      <c r="G78" s="25">
        <v>287995.36096</v>
      </c>
      <c r="H78" s="25">
        <v>309556.9459549999</v>
      </c>
      <c r="I78" s="25">
        <v>365362.70472700003</v>
      </c>
      <c r="J78" s="25">
        <v>311104.77801600005</v>
      </c>
      <c r="K78" s="25">
        <v>344047.4055229998</v>
      </c>
      <c r="L78" s="25">
        <v>356491.06849200005</v>
      </c>
      <c r="M78" s="25">
        <v>316036.53338799987</v>
      </c>
      <c r="N78" s="25">
        <v>345012.8914069999</v>
      </c>
      <c r="O78" s="25">
        <v>336861.20153299975</v>
      </c>
      <c r="P78" s="25">
        <v>301424.41157700005</v>
      </c>
      <c r="Q78" s="25">
        <v>3812755.856079</v>
      </c>
    </row>
    <row r="79" spans="3:17" ht="9">
      <c r="C79" s="2" t="s">
        <v>83</v>
      </c>
      <c r="D79" s="1" t="s">
        <v>84</v>
      </c>
      <c r="E79" s="25">
        <v>13938.856236000001</v>
      </c>
      <c r="F79" s="25">
        <v>17083.414582</v>
      </c>
      <c r="G79" s="25">
        <v>8521.979959999999</v>
      </c>
      <c r="H79" s="25">
        <v>24903.39885200001</v>
      </c>
      <c r="I79" s="25">
        <v>17208.374565999995</v>
      </c>
      <c r="J79" s="25">
        <v>28325.241795999995</v>
      </c>
      <c r="K79" s="25">
        <v>9360.827404000001</v>
      </c>
      <c r="L79" s="25">
        <v>7033.634837000001</v>
      </c>
      <c r="M79" s="25">
        <v>18488.955779000004</v>
      </c>
      <c r="N79" s="25">
        <v>6667.576927000001</v>
      </c>
      <c r="O79" s="25">
        <v>19433.352953999998</v>
      </c>
      <c r="P79" s="25">
        <v>28481.213514</v>
      </c>
      <c r="Q79" s="25">
        <v>199446.827407</v>
      </c>
    </row>
    <row r="80" spans="5:17" ht="9"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ht="9">
      <c r="B81" s="3" t="s">
        <v>139</v>
      </c>
      <c r="E81" s="16">
        <v>329764.856574</v>
      </c>
      <c r="F81" s="16">
        <v>330410.634193</v>
      </c>
      <c r="G81" s="16">
        <v>323203.53974599997</v>
      </c>
      <c r="H81" s="16">
        <v>260032.477606</v>
      </c>
      <c r="I81" s="16">
        <v>311620.28529100004</v>
      </c>
      <c r="J81" s="16">
        <v>301898.73298399994</v>
      </c>
      <c r="K81" s="16">
        <v>319644.95282299997</v>
      </c>
      <c r="L81" s="16">
        <v>336715.51675899996</v>
      </c>
      <c r="M81" s="16">
        <v>360338.31548</v>
      </c>
      <c r="N81" s="16">
        <v>383355.65583999996</v>
      </c>
      <c r="O81" s="16">
        <v>321855.72736500006</v>
      </c>
      <c r="P81" s="16">
        <v>370011.953465</v>
      </c>
      <c r="Q81" s="16">
        <v>3948852.6481259996</v>
      </c>
    </row>
    <row r="82" spans="3:17" ht="9">
      <c r="C82" s="2" t="s">
        <v>85</v>
      </c>
      <c r="D82" s="1" t="s">
        <v>86</v>
      </c>
      <c r="E82" s="25">
        <v>14636.916914</v>
      </c>
      <c r="F82" s="25">
        <v>13886.158412999997</v>
      </c>
      <c r="G82" s="25">
        <v>19326.149598000004</v>
      </c>
      <c r="H82" s="25">
        <v>13233.620430999998</v>
      </c>
      <c r="I82" s="25">
        <v>15539.687927</v>
      </c>
      <c r="J82" s="25">
        <v>12782.039126000001</v>
      </c>
      <c r="K82" s="25">
        <v>15649.925935000003</v>
      </c>
      <c r="L82" s="25">
        <v>17039.334837</v>
      </c>
      <c r="M82" s="25">
        <v>15452.989147</v>
      </c>
      <c r="N82" s="25">
        <v>20081.622841999993</v>
      </c>
      <c r="O82" s="25">
        <v>12417.106692</v>
      </c>
      <c r="P82" s="25">
        <v>15879.927962</v>
      </c>
      <c r="Q82" s="25">
        <v>185925.47982400004</v>
      </c>
    </row>
    <row r="83" spans="3:17" ht="9">
      <c r="C83" s="2" t="s">
        <v>87</v>
      </c>
      <c r="D83" s="1" t="s">
        <v>125</v>
      </c>
      <c r="E83" s="25">
        <v>27552.597357999995</v>
      </c>
      <c r="F83" s="25">
        <v>21295.293056000002</v>
      </c>
      <c r="G83" s="25">
        <v>18068.341931</v>
      </c>
      <c r="H83" s="25">
        <v>16869.899098</v>
      </c>
      <c r="I83" s="25">
        <v>19217.109627</v>
      </c>
      <c r="J83" s="25">
        <v>18750.487002</v>
      </c>
      <c r="K83" s="25">
        <v>21436.655649</v>
      </c>
      <c r="L83" s="25">
        <v>20358.088849</v>
      </c>
      <c r="M83" s="25">
        <v>21137.839832999998</v>
      </c>
      <c r="N83" s="25">
        <v>20581.431834</v>
      </c>
      <c r="O83" s="25">
        <v>15209.266717999999</v>
      </c>
      <c r="P83" s="25">
        <v>21684.307031000004</v>
      </c>
      <c r="Q83" s="25">
        <v>242161.317986</v>
      </c>
    </row>
    <row r="84" spans="3:17" ht="9">
      <c r="C84" s="2" t="s">
        <v>88</v>
      </c>
      <c r="D84" s="1" t="s">
        <v>126</v>
      </c>
      <c r="E84" s="25">
        <v>17679.848971</v>
      </c>
      <c r="F84" s="25">
        <v>10687.366086</v>
      </c>
      <c r="G84" s="25">
        <v>10592.546964000001</v>
      </c>
      <c r="H84" s="25">
        <v>5972.726195</v>
      </c>
      <c r="I84" s="25">
        <v>8998.523087000001</v>
      </c>
      <c r="J84" s="25">
        <v>9890.692939</v>
      </c>
      <c r="K84" s="25">
        <v>10135.755949999999</v>
      </c>
      <c r="L84" s="25">
        <v>10276.783396</v>
      </c>
      <c r="M84" s="25">
        <v>11573.692975</v>
      </c>
      <c r="N84" s="25">
        <v>12742.261889000003</v>
      </c>
      <c r="O84" s="25">
        <v>13890.155034</v>
      </c>
      <c r="P84" s="25">
        <v>20362.154421</v>
      </c>
      <c r="Q84" s="25">
        <v>142802.50790699996</v>
      </c>
    </row>
    <row r="85" spans="3:17" ht="9">
      <c r="C85" s="2" t="s">
        <v>89</v>
      </c>
      <c r="D85" s="1" t="s">
        <v>90</v>
      </c>
      <c r="E85" s="25">
        <v>66120.51330499997</v>
      </c>
      <c r="F85" s="25">
        <v>88633.07069300005</v>
      </c>
      <c r="G85" s="25">
        <v>87248.968875</v>
      </c>
      <c r="H85" s="25">
        <v>57514.25506300006</v>
      </c>
      <c r="I85" s="25">
        <v>76983.81449600005</v>
      </c>
      <c r="J85" s="25">
        <v>76971.35655799997</v>
      </c>
      <c r="K85" s="25">
        <v>71306.87228600001</v>
      </c>
      <c r="L85" s="25">
        <v>66796.31074899998</v>
      </c>
      <c r="M85" s="25">
        <v>78097.67778500002</v>
      </c>
      <c r="N85" s="25">
        <v>76940.17017699999</v>
      </c>
      <c r="O85" s="25">
        <v>52826.32497100002</v>
      </c>
      <c r="P85" s="25">
        <v>73176.249168</v>
      </c>
      <c r="Q85" s="25">
        <v>872615.5841260002</v>
      </c>
    </row>
    <row r="86" spans="3:17" ht="9">
      <c r="C86" s="2" t="s">
        <v>91</v>
      </c>
      <c r="D86" s="1" t="s">
        <v>92</v>
      </c>
      <c r="E86" s="25">
        <v>41844.08404199999</v>
      </c>
      <c r="F86" s="25">
        <v>41530.999588</v>
      </c>
      <c r="G86" s="25">
        <v>42532.322774999986</v>
      </c>
      <c r="H86" s="25">
        <v>28054.246608999998</v>
      </c>
      <c r="I86" s="25">
        <v>33152.870679</v>
      </c>
      <c r="J86" s="25">
        <v>33655.075265</v>
      </c>
      <c r="K86" s="25">
        <v>45371.756172</v>
      </c>
      <c r="L86" s="25">
        <v>48220.57537800001</v>
      </c>
      <c r="M86" s="25">
        <v>47100.497157000005</v>
      </c>
      <c r="N86" s="25">
        <v>48888.084366999996</v>
      </c>
      <c r="O86" s="25">
        <v>36588.67920299999</v>
      </c>
      <c r="P86" s="25">
        <v>46290.34690999999</v>
      </c>
      <c r="Q86" s="25">
        <v>493229.538145</v>
      </c>
    </row>
    <row r="87" spans="3:17" ht="9">
      <c r="C87" s="2" t="s">
        <v>93</v>
      </c>
      <c r="D87" s="1" t="s">
        <v>128</v>
      </c>
      <c r="E87" s="25">
        <v>48690.98248400001</v>
      </c>
      <c r="F87" s="25">
        <v>42387.14844699999</v>
      </c>
      <c r="G87" s="25">
        <v>47933.27673299997</v>
      </c>
      <c r="H87" s="25">
        <v>47214.87465899999</v>
      </c>
      <c r="I87" s="25">
        <v>53030.86433299996</v>
      </c>
      <c r="J87" s="25">
        <v>44680.04705600001</v>
      </c>
      <c r="K87" s="25">
        <v>47875.59904000001</v>
      </c>
      <c r="L87" s="25">
        <v>48529.03760099999</v>
      </c>
      <c r="M87" s="25">
        <v>53813.02279099996</v>
      </c>
      <c r="N87" s="25">
        <v>60433.89019100002</v>
      </c>
      <c r="O87" s="25">
        <v>61214.24728500001</v>
      </c>
      <c r="P87" s="25">
        <v>66688.214099</v>
      </c>
      <c r="Q87" s="25">
        <v>622491.2047189999</v>
      </c>
    </row>
    <row r="88" spans="3:17" ht="9">
      <c r="C88" s="2" t="s">
        <v>94</v>
      </c>
      <c r="D88" s="1" t="s">
        <v>127</v>
      </c>
      <c r="E88" s="25">
        <v>12578.421121000007</v>
      </c>
      <c r="F88" s="25">
        <v>12430.233497</v>
      </c>
      <c r="G88" s="25">
        <v>12648.003405000001</v>
      </c>
      <c r="H88" s="25">
        <v>10889.046826999998</v>
      </c>
      <c r="I88" s="25">
        <v>11862.735520000006</v>
      </c>
      <c r="J88" s="25">
        <v>10113.414960999997</v>
      </c>
      <c r="K88" s="25">
        <v>12759.060313</v>
      </c>
      <c r="L88" s="25">
        <v>12748.780531000004</v>
      </c>
      <c r="M88" s="25">
        <v>12825.032083999999</v>
      </c>
      <c r="N88" s="25">
        <v>13947.653318999994</v>
      </c>
      <c r="O88" s="25">
        <v>12793.947036999994</v>
      </c>
      <c r="P88" s="25">
        <v>13584.956605000001</v>
      </c>
      <c r="Q88" s="25">
        <v>149181.28521999996</v>
      </c>
    </row>
    <row r="89" spans="3:17" ht="9">
      <c r="C89" s="2" t="s">
        <v>95</v>
      </c>
      <c r="D89" s="1" t="s">
        <v>129</v>
      </c>
      <c r="E89" s="25">
        <v>100661.49237900009</v>
      </c>
      <c r="F89" s="25">
        <v>99560.36441299993</v>
      </c>
      <c r="G89" s="25">
        <v>84853.92946500004</v>
      </c>
      <c r="H89" s="25">
        <v>80283.80872399996</v>
      </c>
      <c r="I89" s="25">
        <v>92834.67962200003</v>
      </c>
      <c r="J89" s="25">
        <v>95055.62007700001</v>
      </c>
      <c r="K89" s="25">
        <v>95109.32747799992</v>
      </c>
      <c r="L89" s="25">
        <v>112746.605418</v>
      </c>
      <c r="M89" s="25">
        <v>120337.56370800005</v>
      </c>
      <c r="N89" s="25">
        <v>129740.541221</v>
      </c>
      <c r="O89" s="25">
        <v>116916.00042500002</v>
      </c>
      <c r="P89" s="25">
        <v>112345.79726900002</v>
      </c>
      <c r="Q89" s="25">
        <v>1240445.730199</v>
      </c>
    </row>
    <row r="90" spans="5:17" ht="9"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ht="9">
      <c r="B91" s="3" t="s">
        <v>140</v>
      </c>
      <c r="E91" s="16">
        <v>399.104359</v>
      </c>
      <c r="F91" s="16">
        <v>9.497473</v>
      </c>
      <c r="G91" s="16">
        <v>0</v>
      </c>
      <c r="H91" s="16">
        <v>339.793496</v>
      </c>
      <c r="I91" s="16">
        <v>14.860213999999997</v>
      </c>
      <c r="J91" s="16">
        <v>0</v>
      </c>
      <c r="K91" s="16">
        <v>4.831561</v>
      </c>
      <c r="L91" s="16">
        <v>498.47810200000004</v>
      </c>
      <c r="M91" s="16">
        <v>348.94900900000005</v>
      </c>
      <c r="N91" s="16">
        <v>7.188752</v>
      </c>
      <c r="O91" s="16">
        <v>95.135904</v>
      </c>
      <c r="P91" s="16">
        <v>19.949558</v>
      </c>
      <c r="Q91" s="16">
        <v>1737.788428</v>
      </c>
    </row>
    <row r="92" spans="3:17" ht="9">
      <c r="C92" s="2" t="s">
        <v>96</v>
      </c>
      <c r="D92" s="1" t="s">
        <v>97</v>
      </c>
      <c r="E92" s="25">
        <v>0</v>
      </c>
      <c r="F92" s="25">
        <v>2.2309430000000003</v>
      </c>
      <c r="G92" s="25">
        <v>0</v>
      </c>
      <c r="H92" s="25">
        <v>0</v>
      </c>
      <c r="I92" s="25">
        <v>0.459005</v>
      </c>
      <c r="J92" s="25">
        <v>0</v>
      </c>
      <c r="K92" s="25">
        <v>0</v>
      </c>
      <c r="L92" s="25">
        <v>0</v>
      </c>
      <c r="M92" s="25">
        <v>0</v>
      </c>
      <c r="N92" s="25">
        <v>0.101938</v>
      </c>
      <c r="O92" s="25">
        <v>87.03040399999999</v>
      </c>
      <c r="P92" s="25">
        <v>0</v>
      </c>
      <c r="Q92" s="25">
        <v>89.82229</v>
      </c>
    </row>
    <row r="93" spans="3:17" ht="9">
      <c r="C93" s="2" t="s">
        <v>98</v>
      </c>
      <c r="D93" s="1" t="s">
        <v>99</v>
      </c>
      <c r="E93" s="25">
        <v>399.104359</v>
      </c>
      <c r="F93" s="25">
        <v>7.2665299999999995</v>
      </c>
      <c r="G93" s="25">
        <v>0</v>
      </c>
      <c r="H93" s="25">
        <v>339.793496</v>
      </c>
      <c r="I93" s="25">
        <v>14.401209</v>
      </c>
      <c r="J93" s="25">
        <v>0</v>
      </c>
      <c r="K93" s="25">
        <v>4.831561</v>
      </c>
      <c r="L93" s="25">
        <v>498.47810200000004</v>
      </c>
      <c r="M93" s="25">
        <v>348.94900900000005</v>
      </c>
      <c r="N93" s="25">
        <v>7.086814</v>
      </c>
      <c r="O93" s="25">
        <v>8.1055</v>
      </c>
      <c r="P93" s="25">
        <v>19.949558</v>
      </c>
      <c r="Q93" s="25">
        <v>1647.966138</v>
      </c>
    </row>
    <row r="94" spans="2:17" ht="9">
      <c r="B94" s="4"/>
      <c r="C94" s="5"/>
      <c r="D94" s="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3:17" s="17" customFormat="1" ht="9">
      <c r="C95" s="4" t="s">
        <v>151</v>
      </c>
      <c r="D95" s="22"/>
      <c r="E95" s="27">
        <v>57.242948000000005</v>
      </c>
      <c r="F95" s="27">
        <v>72.038895</v>
      </c>
      <c r="G95" s="27">
        <v>5.24155</v>
      </c>
      <c r="H95" s="27">
        <v>8.02062</v>
      </c>
      <c r="I95" s="27">
        <v>28.359877</v>
      </c>
      <c r="J95" s="27">
        <v>1.2322559999999998</v>
      </c>
      <c r="K95" s="27">
        <v>36.69396</v>
      </c>
      <c r="L95" s="27">
        <v>19.34421</v>
      </c>
      <c r="M95" s="27">
        <v>6.509969000000001</v>
      </c>
      <c r="N95" s="27">
        <v>39.952533</v>
      </c>
      <c r="O95" s="27">
        <v>5.504118999999999</v>
      </c>
      <c r="P95" s="27">
        <v>0.031888</v>
      </c>
      <c r="Q95" s="27">
        <v>280.17282499999993</v>
      </c>
    </row>
    <row r="96" spans="2:17" ht="9">
      <c r="B96" s="7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ht="9">
      <c r="B97" s="17" t="s">
        <v>152</v>
      </c>
    </row>
    <row r="98" ht="9">
      <c r="B98" s="1" t="s">
        <v>153</v>
      </c>
    </row>
    <row r="99" ht="9">
      <c r="B99" s="1"/>
    </row>
    <row r="100" ht="9">
      <c r="B100" s="21" t="s">
        <v>154</v>
      </c>
    </row>
    <row r="101" ht="9">
      <c r="B101" s="21" t="s">
        <v>167</v>
      </c>
    </row>
    <row r="104" ht="11.25">
      <c r="B104" s="20"/>
    </row>
  </sheetData>
  <sheetProtection/>
  <mergeCells count="3">
    <mergeCell ref="B5:D6"/>
    <mergeCell ref="B8:D8"/>
    <mergeCell ref="Q5:Q6"/>
  </mergeCells>
  <printOptions/>
  <pageMargins left="0.7" right="0.7" top="0.75" bottom="0.75" header="0.3" footer="0.3"/>
  <pageSetup orientation="portrait" paperSize="9"/>
  <ignoredErrors>
    <ignoredError sqref="C11:C20 C22:C24 C26:C35 C37:C41 C43:C46 C48:C57 C59:C68 C70:C79 C81:C89 C91:C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Bellido Chirinos Victoria Paz</dc:creator>
  <cp:keywords/>
  <dc:description/>
  <cp:lastModifiedBy>Torres Garay de Bardales Ruth Nelly</cp:lastModifiedBy>
  <dcterms:created xsi:type="dcterms:W3CDTF">2018-12-10T19:55:26Z</dcterms:created>
  <dcterms:modified xsi:type="dcterms:W3CDTF">2020-01-23T19:53:20Z</dcterms:modified>
  <cp:category/>
  <cp:version/>
  <cp:contentType/>
  <cp:contentStatus/>
</cp:coreProperties>
</file>