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85" windowWidth="20355" windowHeight="8670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definedNames/>
  <calcPr fullCalcOnLoad="1"/>
</workbook>
</file>

<file path=xl/sharedStrings.xml><?xml version="1.0" encoding="utf-8"?>
<sst xmlns="http://schemas.openxmlformats.org/spreadsheetml/2006/main" count="850" uniqueCount="170">
  <si>
    <t>CUCI  -  SECCION / CAPITULO</t>
  </si>
  <si>
    <t>Abril</t>
  </si>
  <si>
    <t>Mayo</t>
  </si>
  <si>
    <t>Junio</t>
  </si>
  <si>
    <t>Julio</t>
  </si>
  <si>
    <t>Agosto</t>
  </si>
  <si>
    <t>Setiembre</t>
  </si>
  <si>
    <t>Octubre</t>
  </si>
  <si>
    <t xml:space="preserve">TOTAL </t>
  </si>
  <si>
    <t>1. PRODUCTOS ALIMENTICIOS Y ANIMALES VIVOS</t>
  </si>
  <si>
    <t>00</t>
  </si>
  <si>
    <t>ANIMALES VIVOS NO INCLUIDOS EN EL CAPITULO 03</t>
  </si>
  <si>
    <t>01</t>
  </si>
  <si>
    <t>CARNE Y PREPARADOS DE CARNE</t>
  </si>
  <si>
    <t>02</t>
  </si>
  <si>
    <t>PRODUCTOS LACTEOS Y HUEVOS DE AVES</t>
  </si>
  <si>
    <t>03</t>
  </si>
  <si>
    <t>PESCADO (NO INCLUIDOS LOS MAMIFEROS MARINOS), CRUSTACEOS, MOLUSCOS E INVERTEBRADOS ACUATICOS Y SUS PREPARADOS</t>
  </si>
  <si>
    <t>04</t>
  </si>
  <si>
    <t>CEREALES Y PREPARADOS DE CEREALES</t>
  </si>
  <si>
    <t>05</t>
  </si>
  <si>
    <t>LEGUMBRES Y FRUTAS</t>
  </si>
  <si>
    <t>06</t>
  </si>
  <si>
    <t>AZUCARES, PREPARADOS DE AZUCAR CON MIEL</t>
  </si>
  <si>
    <t>07</t>
  </si>
  <si>
    <t>CAFE, TE, CACAO, ESPECIAS Y SUS PREPARADOS</t>
  </si>
  <si>
    <t>08</t>
  </si>
  <si>
    <t>PIENSO PARA ANIMALES (EXCEPTO CEREALES SIN MOLER).</t>
  </si>
  <si>
    <t>09</t>
  </si>
  <si>
    <t>PRODUCTOS Y PREPARADOS COMESTIBLES DIVERSOS</t>
  </si>
  <si>
    <t>2. BEBIDAS Y TABACOS</t>
  </si>
  <si>
    <t>11</t>
  </si>
  <si>
    <t>BEBIDAS</t>
  </si>
  <si>
    <t>12</t>
  </si>
  <si>
    <t>TABACO Y SUS PRODUCTOS</t>
  </si>
  <si>
    <t>3. MATERIALES CRUDOS NO COMESTIBLES, EXCEPTO LOS COMBUSTIBLES</t>
  </si>
  <si>
    <t>21</t>
  </si>
  <si>
    <t>CUEROS, PIELES Y PIELES FINAS, SIN CURTIR</t>
  </si>
  <si>
    <t>22</t>
  </si>
  <si>
    <t>SEMILLAS Y FRUTOS OLEAGINOSOS</t>
  </si>
  <si>
    <t>23</t>
  </si>
  <si>
    <t>CAUCHO EN BRUTO (INCLUSO EL CAUCHO SINTETICO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</si>
  <si>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</si>
  <si>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</si>
  <si>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</si>
  <si>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</si>
  <si>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</si>
  <si>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HILADOS, HILOS O TEJIDOS)</t>
  </si>
  <si>
    <t>27</t>
  </si>
  <si>
    <t>ABONOS EN BRUTO, EXCEPTO LOS DEL CAPITULO 56, Y MINERALES EN BRUTO (EXCEPTO CARBËN, PETRËLEOY PIEDRAS PRECIOSAS)</t>
  </si>
  <si>
    <t>28</t>
  </si>
  <si>
    <t>MENAS Y DESECHOS DE METALES</t>
  </si>
  <si>
    <t>29</t>
  </si>
  <si>
    <t>PRODUCTOS ANIMALES Y VEGETALES EN BRUTO, N.E.P.</t>
  </si>
  <si>
    <t>4. COMBUSTIBLES Y LUBRICANTES MINERALES Y PRODUCTOS CONEXOS</t>
  </si>
  <si>
    <t>32</t>
  </si>
  <si>
    <t>COMBUSTIBLES Y LUBRICANTES MINERALES Y PRODUCTOS CONEXOS</t>
  </si>
  <si>
    <t>33</t>
  </si>
  <si>
    <t>PETRËLEO, PRODUCTOS DERIVADOS DEL PETRËLEO Y PRODUCTOS CONEXOS</t>
  </si>
  <si>
    <t>34</t>
  </si>
  <si>
    <t>GAS NATURAL Y MANUFACTURADO</t>
  </si>
  <si>
    <t>35</t>
  </si>
  <si>
    <t>CORRIENTE ELECTRICA</t>
  </si>
  <si>
    <t>5. ACEITES, GRASAS Y CERAS DE ORIGEN ANIMAL Y VEGETAL</t>
  </si>
  <si>
    <t>41</t>
  </si>
  <si>
    <t>ACEITES Y GRASAS DE ORIGEN ANIMAL</t>
  </si>
  <si>
    <t>42</t>
  </si>
  <si>
    <t>ACEITES Y GRASAS FIJOS DE ORIGEN VEGETAL, EN BRUTO, REFINADOS O FRACCIONADOS</t>
  </si>
  <si>
    <t>43</t>
  </si>
  <si>
    <t>ACEITES Y GRASAS DE ORIGEN ANIMAL O VEGETAL, ELABORADOS; CERAS DE ORIGEN ANIMAL O VEGETAL; MEZCLAS O PREPARADOS NO COMESTIBLES DE GRASAS O ACEITES DE ORIGEN ANIMAL O VEGETAL, N.E.P</t>
  </si>
  <si>
    <t>6. PRODUCTOS QUIMICOS Y PRODUCTOS CONEXOS, N.E.P.</t>
  </si>
  <si>
    <t>51</t>
  </si>
  <si>
    <t>PRODUCTOS QUIMICOS ORGANICOS</t>
  </si>
  <si>
    <t>52</t>
  </si>
  <si>
    <t>PRODUCTOS QUIMICOS INORGANICOS</t>
  </si>
  <si>
    <t>53</t>
  </si>
  <si>
    <t>MATERIAS TINTËREAS, CURTIENTES Y COLORANTES</t>
  </si>
  <si>
    <t>54</t>
  </si>
  <si>
    <t>PRODUCTOS MEDICINALES Y FARMACEUTICOS</t>
  </si>
  <si>
    <t>55</t>
  </si>
  <si>
    <t>ACEITES ESENCIALES Y RESINOIDES Y PRODUCTOS DE PERFUMERIA; PREPARADOS DE TOCADOR Y PARA PULIR Y LIMPIAR</t>
  </si>
  <si>
    <t>56</t>
  </si>
  <si>
    <t>ABONOS (EXCEPTO LOS DEL GRUPO 272)</t>
  </si>
  <si>
    <t>57</t>
  </si>
  <si>
    <t>PLASTICOS EN FORMAS PRIMARIAS</t>
  </si>
  <si>
    <t>58</t>
  </si>
  <si>
    <t>PLASTICOS EN FORMAS NO PRIMARIAS</t>
  </si>
  <si>
    <t>59</t>
  </si>
  <si>
    <t>MATERIAS Y PRODUCTOS QUIMICOS, N.E.P.</t>
  </si>
  <si>
    <t>7. ARTICULOS MANUFACTURADOS, CLASIFICADOS PRINCIPALMENTE SEG┌N EL MATERIAL</t>
  </si>
  <si>
    <t xml:space="preserve"> </t>
  </si>
  <si>
    <t>61</t>
  </si>
  <si>
    <t>CUERO Y MANUFACTURAS DE CUERO, N.E.P., Y PIELES FINAS CURTIDAS</t>
  </si>
  <si>
    <t>62</t>
  </si>
  <si>
    <t>MANUFACTURAS DE CAUCHO, N.E.P.</t>
  </si>
  <si>
    <t>63</t>
  </si>
  <si>
    <t>MANUFACTURAS DE CORCHO Y DE MADERA (EXCEPTO MUEBLES)</t>
  </si>
  <si>
    <t>64</t>
  </si>
  <si>
    <t>PAPEL, CARTËN Y ARTICULOS DE PASTA DE PAPEL, DE PAPEL O DE CARTËN</t>
  </si>
  <si>
    <t>65</t>
  </si>
  <si>
    <t>HILADOS, TEJIDOS, ARTICULOS CONFECCIONADOS DE FIBRAS TEXTILES, N.E.P., Y PRODUCTOS CONEXOS</t>
  </si>
  <si>
    <t>66</t>
  </si>
  <si>
    <t>MANUFACTURAS DE MINERALES NO METALICOS, N.E.P.</t>
  </si>
  <si>
    <t>67</t>
  </si>
  <si>
    <t>HIERRO Y ACERO</t>
  </si>
  <si>
    <t>68</t>
  </si>
  <si>
    <t>METALES NO FERROSOS</t>
  </si>
  <si>
    <t>69</t>
  </si>
  <si>
    <t>MANUFACTURAS DE METALES, N.E.P.</t>
  </si>
  <si>
    <t>8. MAQUINARIA Y EQUIPO DE TRANSPORTE</t>
  </si>
  <si>
    <t>71</t>
  </si>
  <si>
    <t>MAQUINARIA Y EQUIPO GENERADORES DE FUERZA</t>
  </si>
  <si>
    <t>72</t>
  </si>
  <si>
    <t>MAQUINAS ESPECIALES PARA DETERMINADAS INDUSTRIAS</t>
  </si>
  <si>
    <t>73</t>
  </si>
  <si>
    <t>MAQUINAS PARA TRABAJAR METALES</t>
  </si>
  <si>
    <t>74</t>
  </si>
  <si>
    <t>MAQUINARIA Y EQUIPO INDUSTRIAL EN GENERAL, N.E.P., Y PARTES Y PIEZAS DE MAQUINAS, N.E.P.</t>
  </si>
  <si>
    <t>75</t>
  </si>
  <si>
    <t>MAQUINAS DE OFICINA Y MAQUINAS DE PROCESAMIENTO AUTOMATICO DE DATOS</t>
  </si>
  <si>
    <t>76</t>
  </si>
  <si>
    <t>APARATOS Y EQUIPO PARA TELECOMUNICACIONES Y PARA GRABACION Y REPRODUCCIËN DE SONIDO</t>
  </si>
  <si>
    <t>77</t>
  </si>
  <si>
    <t>MAQUINARIA, APARATOS Y ARTEFACTOS ELECTRICOS, N.E.P., Y SUS PARTES Y PIEZAS ELECTRICAS (INCLUSO LAS CONTRAPARTES NO ELECTRICAS, N.E.P., DEL EQUIPO ELECTRICO DE USO DOMESTICO</t>
  </si>
  <si>
    <t>78</t>
  </si>
  <si>
    <t>VEHICULOS DE CARRETERA (INCLUSO AERODESLIZADORES)</t>
  </si>
  <si>
    <t>79</t>
  </si>
  <si>
    <t>OTRO EQUIPO DE TRANSPORTE</t>
  </si>
  <si>
    <t>9. ARTICULOS MANUFACTURADOS DIVERSOS</t>
  </si>
  <si>
    <t>81</t>
  </si>
  <si>
    <t>EDIFICIOS PREFABRICADOS ; ARTEFACTOS Y ACCESORIOS SANITARIOS Y PARA SISTEMAS DE CONDUCCIËN DE AGUAS, CALEFACCIËN Y ALUMBRADO, N.E.P.</t>
  </si>
  <si>
    <t>82</t>
  </si>
  <si>
    <t>MUEBLES Y SUS PARTES; CAMAS, COLCHONES, SOMIERES, COJINES Y ARTICULOS RELLENOS SIMILARES</t>
  </si>
  <si>
    <t>83</t>
  </si>
  <si>
    <t>ARTICULOS DE VIAJE, BOLSOS DE MANO Y OTROS ARTICULOS ANALOGOS PARA CONTENER OBJETOS</t>
  </si>
  <si>
    <t>84</t>
  </si>
  <si>
    <t>PRENDAS Y ACCESORIOS DE VESTIR</t>
  </si>
  <si>
    <t>85</t>
  </si>
  <si>
    <t>CALZADO</t>
  </si>
  <si>
    <t>87</t>
  </si>
  <si>
    <t>INSTRUMENTOS Y APARATOS PROFESIONALES, CIENTIFICOS Y DE CONTROL, N.E.P.</t>
  </si>
  <si>
    <t>88</t>
  </si>
  <si>
    <t>APARATOS, EQUIPOS Y MATERIALES FOTOGRAFICOS Y ARTICULOS DE ËPTICA, N.E.P., RELOJES</t>
  </si>
  <si>
    <t>89</t>
  </si>
  <si>
    <t>ARTICULOS MANUFACTURADOS DIVERSOS, N.E.P.</t>
  </si>
  <si>
    <t>10. MERCANCIAS Y OPERACIONES NO CLASIFICADAS EN OTRO RUBRO DE LA CUCI</t>
  </si>
  <si>
    <t>96</t>
  </si>
  <si>
    <t>MONEDAS (EXCEPTO DE ORO) QUE NO TENGAN CURSO LEGAL</t>
  </si>
  <si>
    <t>97</t>
  </si>
  <si>
    <t>ORO NO MONETARIO (EXCEPTO MINERALES Y CONCENTRADOS DE ORO)</t>
  </si>
  <si>
    <t>OTROS</t>
  </si>
  <si>
    <t>Notas:</t>
  </si>
  <si>
    <t>1. Se excluyen las Donaciones y Servicios Diplomáticos</t>
  </si>
  <si>
    <t>Fuente:            Declaración  Aduanera de Mercancía Registrada en el Sistema Integrado de Gestión Aduanera</t>
  </si>
  <si>
    <t>Elaboración: División de Estadística - Gerencia de Estudios Económicos - SUNAT</t>
  </si>
  <si>
    <t>Enero</t>
  </si>
  <si>
    <t>Febrero</t>
  </si>
  <si>
    <t>Marzo</t>
  </si>
  <si>
    <t>Septiembre</t>
  </si>
  <si>
    <t>Noviembre</t>
  </si>
  <si>
    <t>Diciembre</t>
  </si>
  <si>
    <t>TOTAL</t>
  </si>
  <si>
    <t>MESES</t>
  </si>
  <si>
    <t>Obs. 1  Las cifras de diciembre son preliminares.</t>
  </si>
  <si>
    <t xml:space="preserve">Cuadro G4     </t>
  </si>
  <si>
    <t>EXPORTACION DEFINITIVA SEGÚN CLASIFICACION UNIFORME PARA EL COMERCIO INTERNACIONAL CUCI, 2019  (Valor FOB en miles de US $)</t>
  </si>
  <si>
    <t>EXPORTACION DEFINITIVA SEGÚN CLASIFICACION UNIFORME PARA EL COMERCIO INTERNACIONAL CUCI, 2018  (Valor FOB en miles de US $)</t>
  </si>
  <si>
    <t>EXPORTACION DEFINITIVA SEGÚN CLASIFICACION UNIFORME PARA EL COMERCIO INTERNACIONAL CUCI, 2016  (Valor FOB en miles de US $)</t>
  </si>
  <si>
    <t>EXPORTACION DEFINITIVA SEGÚN CLASIFICACION UNIFORME PARA EL COMERCIO INTERNACIONAL CUCI, 2017  (Valor FOB en miles de US $)</t>
  </si>
  <si>
    <t>EXPORTACION DEFINITIVA SEGÚN CLASIFICACION UNIFORME PARA EL COMERCIO INTERNACIONAL CUCI, 2015  (Valor FOB en miles de US $)</t>
  </si>
</sst>
</file>

<file path=xl/styles.xml><?xml version="1.0" encoding="utf-8"?>
<styleSheet xmlns="http://schemas.openxmlformats.org/spreadsheetml/2006/main">
  <numFmts count="25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,"/>
    <numFmt numFmtId="179" formatCode="_ * #,##0.0_ ;_ * \-#,##0.0_ ;_ * &quot;-&quot;??_ ;_ @_ "/>
    <numFmt numFmtId="180" formatCode="_ * #,##0_ ;_ * \-#,##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178" fontId="36" fillId="34" borderId="0" xfId="0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left" indent="2"/>
    </xf>
    <xf numFmtId="0" fontId="36" fillId="33" borderId="0" xfId="0" applyFont="1" applyFill="1" applyBorder="1" applyAlignment="1">
      <alignment horizontal="left" indent="2"/>
    </xf>
    <xf numFmtId="0" fontId="37" fillId="33" borderId="0" xfId="0" applyFont="1" applyFill="1" applyBorder="1" applyAlignment="1">
      <alignment/>
    </xf>
    <xf numFmtId="0" fontId="36" fillId="33" borderId="10" xfId="0" applyFont="1" applyFill="1" applyBorder="1" applyAlignment="1">
      <alignment horizontal="left" indent="2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180" fontId="37" fillId="33" borderId="0" xfId="47" applyNumberFormat="1" applyFont="1" applyFill="1" applyAlignment="1">
      <alignment/>
    </xf>
    <xf numFmtId="180" fontId="37" fillId="33" borderId="0" xfId="47" applyNumberFormat="1" applyFont="1" applyFill="1" applyBorder="1" applyAlignment="1">
      <alignment/>
    </xf>
    <xf numFmtId="180" fontId="36" fillId="33" borderId="0" xfId="0" applyNumberFormat="1" applyFont="1" applyFill="1" applyAlignment="1">
      <alignment/>
    </xf>
    <xf numFmtId="180" fontId="36" fillId="33" borderId="0" xfId="47" applyNumberFormat="1" applyFont="1" applyFill="1" applyAlignment="1">
      <alignment/>
    </xf>
    <xf numFmtId="0" fontId="36" fillId="33" borderId="0" xfId="0" applyFont="1" applyFill="1" applyBorder="1" applyAlignment="1">
      <alignment horizontal="center"/>
    </xf>
    <xf numFmtId="0" fontId="36" fillId="33" borderId="0" xfId="0" applyFont="1" applyFill="1" applyAlignment="1">
      <alignment/>
    </xf>
    <xf numFmtId="180" fontId="37" fillId="33" borderId="10" xfId="47" applyNumberFormat="1" applyFont="1" applyFill="1" applyBorder="1" applyAlignment="1">
      <alignment/>
    </xf>
    <xf numFmtId="0" fontId="36" fillId="33" borderId="0" xfId="0" applyFont="1" applyFill="1" applyAlignment="1">
      <alignment/>
    </xf>
    <xf numFmtId="43" fontId="37" fillId="33" borderId="0" xfId="47" applyFont="1" applyFill="1" applyAlignment="1">
      <alignment/>
    </xf>
    <xf numFmtId="0" fontId="36" fillId="34" borderId="0" xfId="0" applyFont="1" applyFill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36" fillId="33" borderId="0" xfId="0" applyFont="1" applyFill="1" applyAlignment="1">
      <alignment horizontal="left"/>
    </xf>
    <xf numFmtId="0" fontId="36" fillId="34" borderId="0" xfId="0" applyFont="1" applyFill="1" applyAlignment="1">
      <alignment horizontal="center" vertical="center"/>
    </xf>
    <xf numFmtId="178" fontId="36" fillId="34" borderId="0" xfId="0" applyNumberFormat="1" applyFont="1" applyFill="1" applyBorder="1" applyAlignment="1">
      <alignment horizontal="center" vertical="center"/>
    </xf>
    <xf numFmtId="180" fontId="37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X100"/>
  <sheetViews>
    <sheetView zoomScalePageLayoutView="0" workbookViewId="0" topLeftCell="A1">
      <selection activeCell="D118" sqref="D118"/>
    </sheetView>
  </sheetViews>
  <sheetFormatPr defaultColWidth="11.421875" defaultRowHeight="15"/>
  <cols>
    <col min="1" max="1" width="2.140625" style="3" customWidth="1"/>
    <col min="2" max="2" width="10.421875" style="5" customWidth="1"/>
    <col min="3" max="3" width="5.8515625" style="2" customWidth="1"/>
    <col min="4" max="4" width="83.28125" style="3" customWidth="1"/>
    <col min="5" max="17" width="11.57421875" style="3" customWidth="1"/>
    <col min="18" max="24" width="0" style="3" hidden="1" customWidth="1"/>
    <col min="25" max="16384" width="11.421875" style="3" customWidth="1"/>
  </cols>
  <sheetData>
    <row r="2" ht="9">
      <c r="B2" s="18" t="s">
        <v>164</v>
      </c>
    </row>
    <row r="3" ht="12" customHeight="1">
      <c r="B3" s="1" t="s">
        <v>169</v>
      </c>
    </row>
    <row r="5" spans="2:24" ht="15" customHeight="1">
      <c r="B5" s="20" t="s">
        <v>0</v>
      </c>
      <c r="C5" s="20"/>
      <c r="D5" s="20"/>
      <c r="E5" s="23" t="s">
        <v>162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161</v>
      </c>
      <c r="R5" s="21"/>
      <c r="S5" s="21"/>
      <c r="T5" s="21"/>
      <c r="U5" s="21"/>
      <c r="V5" s="21"/>
      <c r="W5" s="21"/>
      <c r="X5" s="21"/>
    </row>
    <row r="6" spans="2:24" ht="9">
      <c r="B6" s="20"/>
      <c r="C6" s="20"/>
      <c r="D6" s="20"/>
      <c r="E6" s="4" t="s">
        <v>155</v>
      </c>
      <c r="F6" s="4" t="s">
        <v>156</v>
      </c>
      <c r="G6" s="4" t="s">
        <v>157</v>
      </c>
      <c r="H6" s="4" t="s">
        <v>1</v>
      </c>
      <c r="I6" s="4" t="s">
        <v>2</v>
      </c>
      <c r="J6" s="4" t="s">
        <v>3</v>
      </c>
      <c r="K6" s="4" t="s">
        <v>4</v>
      </c>
      <c r="L6" s="4" t="s">
        <v>5</v>
      </c>
      <c r="M6" s="4" t="s">
        <v>158</v>
      </c>
      <c r="N6" s="4" t="s">
        <v>7</v>
      </c>
      <c r="O6" s="4" t="s">
        <v>159</v>
      </c>
      <c r="P6" s="4" t="s">
        <v>160</v>
      </c>
      <c r="Q6" s="24"/>
      <c r="R6" s="4" t="s">
        <v>1</v>
      </c>
      <c r="S6" s="4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</row>
    <row r="8" spans="2:17" ht="9">
      <c r="B8" s="22" t="s">
        <v>8</v>
      </c>
      <c r="C8" s="22"/>
      <c r="D8" s="22"/>
      <c r="E8" s="13">
        <f aca="true" t="shared" si="0" ref="E8:Q8">E10+E22+E26+E37+E43+E48+E59+E70+E81+E91+E94</f>
        <v>2739879.002249999</v>
      </c>
      <c r="F8" s="13">
        <f t="shared" si="0"/>
        <v>2581807.6914099995</v>
      </c>
      <c r="G8" s="13">
        <f t="shared" si="0"/>
        <v>2635189.2193000005</v>
      </c>
      <c r="H8" s="13">
        <f t="shared" si="0"/>
        <v>2342526.1052600006</v>
      </c>
      <c r="I8" s="13">
        <f t="shared" si="0"/>
        <v>2603214.54249</v>
      </c>
      <c r="J8" s="13">
        <f t="shared" si="0"/>
        <v>3136052.1827399996</v>
      </c>
      <c r="K8" s="13">
        <f t="shared" si="0"/>
        <v>2811647.94957</v>
      </c>
      <c r="L8" s="13">
        <f t="shared" si="0"/>
        <v>2986309.04014</v>
      </c>
      <c r="M8" s="13">
        <f t="shared" si="0"/>
        <v>2663003.59821</v>
      </c>
      <c r="N8" s="13">
        <f t="shared" si="0"/>
        <v>3039920.0670800004</v>
      </c>
      <c r="O8" s="13">
        <f t="shared" si="0"/>
        <v>2913100.17744</v>
      </c>
      <c r="P8" s="13">
        <f t="shared" si="0"/>
        <v>3216330.2937499997</v>
      </c>
      <c r="Q8" s="13">
        <f t="shared" si="0"/>
        <v>33668979.86964</v>
      </c>
    </row>
    <row r="10" spans="2:17" ht="9">
      <c r="B10" s="5" t="s">
        <v>9</v>
      </c>
      <c r="E10" s="13">
        <f aca="true" t="shared" si="1" ref="E10:Q10">SUM(E11:E20)</f>
        <v>557225.1194699999</v>
      </c>
      <c r="F10" s="13">
        <f t="shared" si="1"/>
        <v>464592.60360000003</v>
      </c>
      <c r="G10" s="13">
        <f t="shared" si="1"/>
        <v>429869.90267999994</v>
      </c>
      <c r="H10" s="13">
        <f t="shared" si="1"/>
        <v>334987.77616999997</v>
      </c>
      <c r="I10" s="13">
        <f t="shared" si="1"/>
        <v>539908.50952</v>
      </c>
      <c r="J10" s="13">
        <f t="shared" si="1"/>
        <v>639467.56091</v>
      </c>
      <c r="K10" s="13">
        <f t="shared" si="1"/>
        <v>622977.5015299999</v>
      </c>
      <c r="L10" s="13">
        <f t="shared" si="1"/>
        <v>567739.0072</v>
      </c>
      <c r="M10" s="13">
        <f t="shared" si="1"/>
        <v>600508.8681300001</v>
      </c>
      <c r="N10" s="13">
        <f t="shared" si="1"/>
        <v>689284.0167500001</v>
      </c>
      <c r="O10" s="13">
        <f t="shared" si="1"/>
        <v>699884.1053500002</v>
      </c>
      <c r="P10" s="13">
        <f t="shared" si="1"/>
        <v>750717.30288</v>
      </c>
      <c r="Q10" s="13">
        <f t="shared" si="1"/>
        <v>6897162.274190001</v>
      </c>
    </row>
    <row r="11" spans="3:17" ht="9">
      <c r="C11" s="2" t="s">
        <v>10</v>
      </c>
      <c r="D11" s="3" t="s">
        <v>11</v>
      </c>
      <c r="E11" s="11">
        <v>665.2324100000001</v>
      </c>
      <c r="F11" s="11">
        <v>438.96846999999997</v>
      </c>
      <c r="G11" s="11">
        <v>889.0625</v>
      </c>
      <c r="H11" s="11">
        <v>802.33599</v>
      </c>
      <c r="I11" s="11">
        <v>992.67926</v>
      </c>
      <c r="J11" s="11">
        <v>1046.14167</v>
      </c>
      <c r="K11" s="11">
        <v>840.46464</v>
      </c>
      <c r="L11" s="11">
        <v>549.96111</v>
      </c>
      <c r="M11" s="11">
        <v>874.43939</v>
      </c>
      <c r="N11" s="11">
        <v>537.27215</v>
      </c>
      <c r="O11" s="11">
        <v>853.78413</v>
      </c>
      <c r="P11" s="11">
        <v>634.52321</v>
      </c>
      <c r="Q11" s="11">
        <v>9124.86493</v>
      </c>
    </row>
    <row r="12" spans="3:17" ht="9">
      <c r="C12" s="2" t="s">
        <v>12</v>
      </c>
      <c r="D12" s="3" t="s">
        <v>13</v>
      </c>
      <c r="E12" s="11">
        <v>899.17545</v>
      </c>
      <c r="F12" s="11">
        <v>754.63688</v>
      </c>
      <c r="G12" s="11">
        <v>806.6111999999999</v>
      </c>
      <c r="H12" s="11">
        <v>1116.01451</v>
      </c>
      <c r="I12" s="11">
        <v>1265.8301399999998</v>
      </c>
      <c r="J12" s="11">
        <v>951.5574200000001</v>
      </c>
      <c r="K12" s="11">
        <v>1915.48297</v>
      </c>
      <c r="L12" s="11">
        <v>1714.24825</v>
      </c>
      <c r="M12" s="11">
        <v>2741.83404</v>
      </c>
      <c r="N12" s="11">
        <v>3253.73353</v>
      </c>
      <c r="O12" s="11">
        <v>2633.80474</v>
      </c>
      <c r="P12" s="11">
        <v>1316.88419</v>
      </c>
      <c r="Q12" s="11">
        <v>19369.81332</v>
      </c>
    </row>
    <row r="13" spans="3:17" ht="9">
      <c r="C13" s="2" t="s">
        <v>14</v>
      </c>
      <c r="D13" s="3" t="s">
        <v>15</v>
      </c>
      <c r="E13" s="11">
        <v>9407.423060000001</v>
      </c>
      <c r="F13" s="11">
        <v>11193.508689999999</v>
      </c>
      <c r="G13" s="11">
        <v>12885.049210000001</v>
      </c>
      <c r="H13" s="11">
        <v>11730.65742</v>
      </c>
      <c r="I13" s="11">
        <v>12981.432279999999</v>
      </c>
      <c r="J13" s="11">
        <v>11020.04731</v>
      </c>
      <c r="K13" s="11">
        <v>10210.25649</v>
      </c>
      <c r="L13" s="11">
        <v>9662.01705</v>
      </c>
      <c r="M13" s="11">
        <v>11338.47197</v>
      </c>
      <c r="N13" s="11">
        <v>12649.20722</v>
      </c>
      <c r="O13" s="11">
        <v>10121.15627</v>
      </c>
      <c r="P13" s="11">
        <v>8594.781949999999</v>
      </c>
      <c r="Q13" s="11">
        <v>131794.00892</v>
      </c>
    </row>
    <row r="14" spans="3:17" ht="9">
      <c r="C14" s="2" t="s">
        <v>16</v>
      </c>
      <c r="D14" s="3" t="s">
        <v>17</v>
      </c>
      <c r="E14" s="11">
        <v>81626.72198</v>
      </c>
      <c r="F14" s="11">
        <v>113573.36833</v>
      </c>
      <c r="G14" s="11">
        <v>107198.01362</v>
      </c>
      <c r="H14" s="11">
        <v>72831.11509</v>
      </c>
      <c r="I14" s="11">
        <v>84945.34649</v>
      </c>
      <c r="J14" s="11">
        <v>72107.07233</v>
      </c>
      <c r="K14" s="11">
        <v>73712.84563</v>
      </c>
      <c r="L14" s="11">
        <v>50187.899359999996</v>
      </c>
      <c r="M14" s="11">
        <v>58407.64829999999</v>
      </c>
      <c r="N14" s="11">
        <v>62011.85863</v>
      </c>
      <c r="O14" s="11">
        <v>56596.228670000004</v>
      </c>
      <c r="P14" s="11">
        <v>67945.22794</v>
      </c>
      <c r="Q14" s="11">
        <v>901143.34637</v>
      </c>
    </row>
    <row r="15" spans="3:17" ht="9">
      <c r="C15" s="2" t="s">
        <v>18</v>
      </c>
      <c r="D15" s="3" t="s">
        <v>19</v>
      </c>
      <c r="E15" s="11">
        <v>19069.01384</v>
      </c>
      <c r="F15" s="11">
        <v>22412.87333</v>
      </c>
      <c r="G15" s="11">
        <v>24564.47594</v>
      </c>
      <c r="H15" s="11">
        <v>21710.10229</v>
      </c>
      <c r="I15" s="11">
        <v>26763.27704</v>
      </c>
      <c r="J15" s="11">
        <v>28385.55948</v>
      </c>
      <c r="K15" s="11">
        <v>26263.17715</v>
      </c>
      <c r="L15" s="11">
        <v>25256.14309</v>
      </c>
      <c r="M15" s="11">
        <v>27775.11349</v>
      </c>
      <c r="N15" s="11">
        <v>25000.211829999997</v>
      </c>
      <c r="O15" s="11">
        <v>24533.233210000002</v>
      </c>
      <c r="P15" s="11">
        <v>24129.578260000002</v>
      </c>
      <c r="Q15" s="11">
        <v>295862.75894999993</v>
      </c>
    </row>
    <row r="16" spans="3:17" ht="9">
      <c r="C16" s="2" t="s">
        <v>20</v>
      </c>
      <c r="D16" s="3" t="s">
        <v>21</v>
      </c>
      <c r="E16" s="11">
        <v>322967.38906</v>
      </c>
      <c r="F16" s="11">
        <v>233107.37486</v>
      </c>
      <c r="G16" s="11">
        <v>201380.56023</v>
      </c>
      <c r="H16" s="11">
        <v>156301.80352000002</v>
      </c>
      <c r="I16" s="11">
        <v>188766.23765999998</v>
      </c>
      <c r="J16" s="11">
        <v>205219.17846999998</v>
      </c>
      <c r="K16" s="11">
        <v>230776.83703999998</v>
      </c>
      <c r="L16" s="11">
        <v>201840.32893000002</v>
      </c>
      <c r="M16" s="11">
        <v>212288.6204</v>
      </c>
      <c r="N16" s="11">
        <v>263625.25173</v>
      </c>
      <c r="O16" s="11">
        <v>367136.24697000004</v>
      </c>
      <c r="P16" s="11">
        <v>460802.41485</v>
      </c>
      <c r="Q16" s="11">
        <v>3044212.24372</v>
      </c>
    </row>
    <row r="17" spans="3:17" ht="9">
      <c r="C17" s="2" t="s">
        <v>22</v>
      </c>
      <c r="D17" s="3" t="s">
        <v>23</v>
      </c>
      <c r="E17" s="11">
        <v>2950.0301099999997</v>
      </c>
      <c r="F17" s="11">
        <v>624.0704499999999</v>
      </c>
      <c r="G17" s="11">
        <v>976.30318</v>
      </c>
      <c r="H17" s="11">
        <v>4604.426820000001</v>
      </c>
      <c r="I17" s="11">
        <v>977.7231899999999</v>
      </c>
      <c r="J17" s="11">
        <v>1058.6085600000001</v>
      </c>
      <c r="K17" s="11">
        <v>12995.63447</v>
      </c>
      <c r="L17" s="11">
        <v>964.99756</v>
      </c>
      <c r="M17" s="11">
        <v>965.24275</v>
      </c>
      <c r="N17" s="11">
        <v>5388.92671</v>
      </c>
      <c r="O17" s="11">
        <v>1858.44472</v>
      </c>
      <c r="P17" s="11">
        <v>22485.42518</v>
      </c>
      <c r="Q17" s="11">
        <v>55849.8337</v>
      </c>
    </row>
    <row r="18" spans="3:17" ht="9">
      <c r="C18" s="2" t="s">
        <v>24</v>
      </c>
      <c r="D18" s="3" t="s">
        <v>25</v>
      </c>
      <c r="E18" s="11">
        <v>31279.84538</v>
      </c>
      <c r="F18" s="11">
        <v>31857.015359999998</v>
      </c>
      <c r="G18" s="11">
        <v>32164.798649999997</v>
      </c>
      <c r="H18" s="11">
        <v>25352.12014</v>
      </c>
      <c r="I18" s="11">
        <v>48666.47925</v>
      </c>
      <c r="J18" s="11">
        <v>71907.95454</v>
      </c>
      <c r="K18" s="11">
        <v>111047.88314</v>
      </c>
      <c r="L18" s="11">
        <v>124376.63690000001</v>
      </c>
      <c r="M18" s="11">
        <v>153029.98405</v>
      </c>
      <c r="N18" s="11">
        <v>148156.34583</v>
      </c>
      <c r="O18" s="11">
        <v>118330.31055</v>
      </c>
      <c r="P18" s="11">
        <v>110220.9898</v>
      </c>
      <c r="Q18" s="11">
        <v>1006390.3635899998</v>
      </c>
    </row>
    <row r="19" spans="3:17" ht="9">
      <c r="C19" s="2" t="s">
        <v>26</v>
      </c>
      <c r="D19" s="3" t="s">
        <v>27</v>
      </c>
      <c r="E19" s="11">
        <v>81141.21523999999</v>
      </c>
      <c r="F19" s="11">
        <v>44267.36051</v>
      </c>
      <c r="G19" s="11">
        <v>40825.1391</v>
      </c>
      <c r="H19" s="11">
        <v>36002.527729999994</v>
      </c>
      <c r="I19" s="11">
        <v>166608.63650999998</v>
      </c>
      <c r="J19" s="11">
        <v>239663.50537</v>
      </c>
      <c r="K19" s="11">
        <v>148495.26763999998</v>
      </c>
      <c r="L19" s="11">
        <v>146908.26106999998</v>
      </c>
      <c r="M19" s="11">
        <v>124957.16786</v>
      </c>
      <c r="N19" s="11">
        <v>161612.90209000002</v>
      </c>
      <c r="O19" s="11">
        <v>110860.14988</v>
      </c>
      <c r="P19" s="11">
        <v>47302.14636</v>
      </c>
      <c r="Q19" s="11">
        <v>1348644.2793599998</v>
      </c>
    </row>
    <row r="20" spans="3:17" ht="9">
      <c r="C20" s="2" t="s">
        <v>28</v>
      </c>
      <c r="D20" s="3" t="s">
        <v>29</v>
      </c>
      <c r="E20" s="11">
        <v>7219.07294</v>
      </c>
      <c r="F20" s="11">
        <v>6363.4267199999995</v>
      </c>
      <c r="G20" s="11">
        <v>8179.88905</v>
      </c>
      <c r="H20" s="11">
        <v>4536.67266</v>
      </c>
      <c r="I20" s="11">
        <v>7940.8677</v>
      </c>
      <c r="J20" s="11">
        <v>8107.935759999999</v>
      </c>
      <c r="K20" s="11">
        <v>6719.65236</v>
      </c>
      <c r="L20" s="11">
        <v>6278.5138799999995</v>
      </c>
      <c r="M20" s="11">
        <v>8130.34588</v>
      </c>
      <c r="N20" s="11">
        <v>7048.30703</v>
      </c>
      <c r="O20" s="11">
        <v>6960.74621</v>
      </c>
      <c r="P20" s="11">
        <v>7285.331139999999</v>
      </c>
      <c r="Q20" s="11">
        <v>84770.76133</v>
      </c>
    </row>
    <row r="21" spans="5:17" ht="9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9">
      <c r="B22" s="5" t="s">
        <v>30</v>
      </c>
      <c r="E22" s="14">
        <f aca="true" t="shared" si="2" ref="E22:Q22">SUM(E23:E24)</f>
        <v>2383.85697</v>
      </c>
      <c r="F22" s="14">
        <f t="shared" si="2"/>
        <v>2951.9635200000002</v>
      </c>
      <c r="G22" s="14">
        <f t="shared" si="2"/>
        <v>3063.12378</v>
      </c>
      <c r="H22" s="14">
        <f t="shared" si="2"/>
        <v>3282.91059</v>
      </c>
      <c r="I22" s="14">
        <f t="shared" si="2"/>
        <v>2552.58119</v>
      </c>
      <c r="J22" s="14">
        <f t="shared" si="2"/>
        <v>3071.99969</v>
      </c>
      <c r="K22" s="14">
        <f t="shared" si="2"/>
        <v>3288.0410699999998</v>
      </c>
      <c r="L22" s="14">
        <f t="shared" si="2"/>
        <v>3552.88578</v>
      </c>
      <c r="M22" s="14">
        <f t="shared" si="2"/>
        <v>4407.2224</v>
      </c>
      <c r="N22" s="14">
        <f t="shared" si="2"/>
        <v>4362.12312</v>
      </c>
      <c r="O22" s="14">
        <f t="shared" si="2"/>
        <v>3591.8036199999997</v>
      </c>
      <c r="P22" s="14">
        <f t="shared" si="2"/>
        <v>4040.0085400000003</v>
      </c>
      <c r="Q22" s="14">
        <f t="shared" si="2"/>
        <v>40548.52027000001</v>
      </c>
    </row>
    <row r="23" spans="3:17" ht="9">
      <c r="C23" s="2" t="s">
        <v>31</v>
      </c>
      <c r="D23" s="3" t="s">
        <v>32</v>
      </c>
      <c r="E23" s="11">
        <v>1920.81197</v>
      </c>
      <c r="F23" s="11">
        <v>2779.79352</v>
      </c>
      <c r="G23" s="11">
        <v>2626.31488</v>
      </c>
      <c r="H23" s="11">
        <v>3102.59784</v>
      </c>
      <c r="I23" s="11">
        <v>2470.63379</v>
      </c>
      <c r="J23" s="11">
        <v>3009.24269</v>
      </c>
      <c r="K23" s="11">
        <v>3244.4515699999997</v>
      </c>
      <c r="L23" s="11">
        <v>3192.72309</v>
      </c>
      <c r="M23" s="11">
        <v>4226.35089</v>
      </c>
      <c r="N23" s="11">
        <v>3950.16879</v>
      </c>
      <c r="O23" s="11">
        <v>2976.67946</v>
      </c>
      <c r="P23" s="11">
        <v>3535.99094</v>
      </c>
      <c r="Q23" s="11">
        <v>37035.759430000006</v>
      </c>
    </row>
    <row r="24" spans="3:17" ht="9">
      <c r="C24" s="2" t="s">
        <v>33</v>
      </c>
      <c r="D24" s="3" t="s">
        <v>34</v>
      </c>
      <c r="E24" s="11">
        <v>463.045</v>
      </c>
      <c r="F24" s="11">
        <v>172.17</v>
      </c>
      <c r="G24" s="11">
        <v>436.80890000000005</v>
      </c>
      <c r="H24" s="11">
        <v>180.31275</v>
      </c>
      <c r="I24" s="11">
        <v>81.94739999999999</v>
      </c>
      <c r="J24" s="11">
        <v>62.757</v>
      </c>
      <c r="K24" s="11">
        <v>43.5895</v>
      </c>
      <c r="L24" s="11">
        <v>360.16269</v>
      </c>
      <c r="M24" s="11">
        <v>180.87151</v>
      </c>
      <c r="N24" s="11">
        <v>411.95433</v>
      </c>
      <c r="O24" s="11">
        <v>615.1241600000001</v>
      </c>
      <c r="P24" s="11">
        <v>504.01759999999996</v>
      </c>
      <c r="Q24" s="11">
        <v>3512.760840000001</v>
      </c>
    </row>
    <row r="25" spans="5:17" ht="9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9">
      <c r="B26" s="5" t="s">
        <v>35</v>
      </c>
      <c r="E26" s="14">
        <f aca="true" t="shared" si="3" ref="E26:Q26">SUM(E27:E35)</f>
        <v>843085.113</v>
      </c>
      <c r="F26" s="14">
        <f t="shared" si="3"/>
        <v>799868.6977199999</v>
      </c>
      <c r="G26" s="14">
        <f t="shared" si="3"/>
        <v>812542.8904500001</v>
      </c>
      <c r="H26" s="14">
        <f t="shared" si="3"/>
        <v>723283.5288300001</v>
      </c>
      <c r="I26" s="14">
        <f t="shared" si="3"/>
        <v>825147.5651100001</v>
      </c>
      <c r="J26" s="14">
        <f t="shared" si="3"/>
        <v>1094129.06451</v>
      </c>
      <c r="K26" s="14">
        <f t="shared" si="3"/>
        <v>896371.03077</v>
      </c>
      <c r="L26" s="14">
        <f t="shared" si="3"/>
        <v>998504.24783</v>
      </c>
      <c r="M26" s="14">
        <f t="shared" si="3"/>
        <v>810548.95101</v>
      </c>
      <c r="N26" s="14">
        <f t="shared" si="3"/>
        <v>905446.61721</v>
      </c>
      <c r="O26" s="14">
        <f t="shared" si="3"/>
        <v>1014160.5730499999</v>
      </c>
      <c r="P26" s="14">
        <f t="shared" si="3"/>
        <v>1147293.72246</v>
      </c>
      <c r="Q26" s="14">
        <f t="shared" si="3"/>
        <v>10870382.00195</v>
      </c>
    </row>
    <row r="27" spans="3:17" ht="9">
      <c r="C27" s="2" t="s">
        <v>36</v>
      </c>
      <c r="D27" s="3" t="s">
        <v>37</v>
      </c>
      <c r="E27" s="11">
        <v>2341.71225</v>
      </c>
      <c r="F27" s="11">
        <v>1306.7501499999998</v>
      </c>
      <c r="G27" s="11">
        <v>2436.35621</v>
      </c>
      <c r="H27" s="11">
        <v>1502.74292</v>
      </c>
      <c r="I27" s="11">
        <v>2009.38738</v>
      </c>
      <c r="J27" s="11">
        <v>2402.4408</v>
      </c>
      <c r="K27" s="11">
        <v>3413.24125</v>
      </c>
      <c r="L27" s="11">
        <v>4149.6585</v>
      </c>
      <c r="M27" s="11">
        <v>1851.7151999999999</v>
      </c>
      <c r="N27" s="11">
        <v>2859.25725</v>
      </c>
      <c r="O27" s="11">
        <v>1655.322</v>
      </c>
      <c r="P27" s="11">
        <v>2545.99714</v>
      </c>
      <c r="Q27" s="11">
        <v>28474.581049999997</v>
      </c>
    </row>
    <row r="28" spans="3:17" ht="9">
      <c r="C28" s="2" t="s">
        <v>38</v>
      </c>
      <c r="D28" s="3" t="s">
        <v>39</v>
      </c>
      <c r="E28" s="11">
        <v>3033.2936400000003</v>
      </c>
      <c r="F28" s="11">
        <v>630.05061</v>
      </c>
      <c r="G28" s="11">
        <v>1555.75857</v>
      </c>
      <c r="H28" s="11">
        <v>1636.36538</v>
      </c>
      <c r="I28" s="11">
        <v>3364.8687</v>
      </c>
      <c r="J28" s="11">
        <v>2251.3327799999997</v>
      </c>
      <c r="K28" s="11">
        <v>3374.8715899999997</v>
      </c>
      <c r="L28" s="11">
        <v>2756.7094300000003</v>
      </c>
      <c r="M28" s="11">
        <v>3034.94295</v>
      </c>
      <c r="N28" s="11">
        <v>3109.56541</v>
      </c>
      <c r="O28" s="11">
        <v>2621.3219599999998</v>
      </c>
      <c r="P28" s="11">
        <v>4049.4101</v>
      </c>
      <c r="Q28" s="11">
        <v>31418.49112</v>
      </c>
    </row>
    <row r="29" spans="3:17" ht="9">
      <c r="C29" s="2" t="s">
        <v>40</v>
      </c>
      <c r="D29" s="3" t="s">
        <v>41</v>
      </c>
      <c r="E29" s="11">
        <v>7.4</v>
      </c>
      <c r="F29" s="11">
        <v>60.51789</v>
      </c>
      <c r="G29" s="11">
        <v>36.44975</v>
      </c>
      <c r="H29" s="11">
        <v>33.811</v>
      </c>
      <c r="I29" s="11">
        <v>58.39042</v>
      </c>
      <c r="J29" s="11">
        <v>87.50072</v>
      </c>
      <c r="K29" s="11">
        <v>10.35312</v>
      </c>
      <c r="L29" s="11">
        <v>30.16814</v>
      </c>
      <c r="M29" s="11">
        <v>20.676599999999997</v>
      </c>
      <c r="N29" s="11">
        <v>4.71158</v>
      </c>
      <c r="O29" s="11">
        <v>40.03756</v>
      </c>
      <c r="P29" s="11">
        <v>26.64</v>
      </c>
      <c r="Q29" s="11">
        <v>416.65678</v>
      </c>
    </row>
    <row r="30" spans="3:17" ht="9">
      <c r="C30" s="2" t="s">
        <v>42</v>
      </c>
      <c r="D30" s="3" t="s">
        <v>43</v>
      </c>
      <c r="E30" s="11">
        <v>8265.51914</v>
      </c>
      <c r="F30" s="11">
        <v>8878.354949999999</v>
      </c>
      <c r="G30" s="11">
        <v>14779.5922</v>
      </c>
      <c r="H30" s="11">
        <v>7467.4720099999995</v>
      </c>
      <c r="I30" s="11">
        <v>10088.46098</v>
      </c>
      <c r="J30" s="11">
        <v>12276.88572</v>
      </c>
      <c r="K30" s="11">
        <v>8138.34173</v>
      </c>
      <c r="L30" s="11">
        <v>13854.6903</v>
      </c>
      <c r="M30" s="11">
        <v>8388.07965</v>
      </c>
      <c r="N30" s="11">
        <v>6455.25957</v>
      </c>
      <c r="O30" s="11">
        <v>11372.23527</v>
      </c>
      <c r="P30" s="11">
        <v>9618.86059</v>
      </c>
      <c r="Q30" s="11">
        <v>119583.75210999999</v>
      </c>
    </row>
    <row r="31" spans="3:17" ht="9">
      <c r="C31" s="2" t="s">
        <v>44</v>
      </c>
      <c r="D31" s="3" t="s">
        <v>45</v>
      </c>
      <c r="E31" s="11">
        <v>52.3525</v>
      </c>
      <c r="F31" s="11">
        <v>22.78472</v>
      </c>
      <c r="G31" s="11">
        <v>4.8224</v>
      </c>
      <c r="H31" s="11"/>
      <c r="I31" s="11">
        <v>81.26343</v>
      </c>
      <c r="J31" s="11">
        <v>25.76875</v>
      </c>
      <c r="K31" s="11">
        <v>46.12129</v>
      </c>
      <c r="L31" s="11">
        <v>73.32614</v>
      </c>
      <c r="M31" s="11">
        <v>47.08553</v>
      </c>
      <c r="N31" s="11">
        <v>15.853969999999999</v>
      </c>
      <c r="O31" s="11">
        <v>16.9533</v>
      </c>
      <c r="P31" s="11">
        <v>6.728800000000001</v>
      </c>
      <c r="Q31" s="11">
        <v>393.06083</v>
      </c>
    </row>
    <row r="32" spans="3:17" ht="9">
      <c r="C32" s="2" t="s">
        <v>46</v>
      </c>
      <c r="D32" s="3" t="s">
        <v>47</v>
      </c>
      <c r="E32" s="11">
        <v>12928.241189999999</v>
      </c>
      <c r="F32" s="11">
        <v>13540.08466</v>
      </c>
      <c r="G32" s="11">
        <v>13358.82299</v>
      </c>
      <c r="H32" s="11">
        <v>11745.464960000001</v>
      </c>
      <c r="I32" s="11">
        <v>13691.72939</v>
      </c>
      <c r="J32" s="11">
        <v>10566.64402</v>
      </c>
      <c r="K32" s="11">
        <v>8327.064059999999</v>
      </c>
      <c r="L32" s="11">
        <v>9399.93696</v>
      </c>
      <c r="M32" s="11">
        <v>9408.23284</v>
      </c>
      <c r="N32" s="11">
        <v>7606.17186</v>
      </c>
      <c r="O32" s="11">
        <v>7312.06386</v>
      </c>
      <c r="P32" s="11">
        <v>8951.40551</v>
      </c>
      <c r="Q32" s="11">
        <v>126835.86230000001</v>
      </c>
    </row>
    <row r="33" spans="3:17" ht="9">
      <c r="C33" s="2" t="s">
        <v>48</v>
      </c>
      <c r="D33" s="3" t="s">
        <v>49</v>
      </c>
      <c r="E33" s="11">
        <v>29021.123</v>
      </c>
      <c r="F33" s="11">
        <v>34144.97774</v>
      </c>
      <c r="G33" s="11">
        <v>23986.523699999998</v>
      </c>
      <c r="H33" s="11">
        <v>27672.256350000003</v>
      </c>
      <c r="I33" s="11">
        <v>35851.422020000005</v>
      </c>
      <c r="J33" s="11">
        <v>34374.43423</v>
      </c>
      <c r="K33" s="11">
        <v>34463.17409</v>
      </c>
      <c r="L33" s="11">
        <v>27538.22163</v>
      </c>
      <c r="M33" s="11">
        <v>43487.30421</v>
      </c>
      <c r="N33" s="11">
        <v>42211.79646</v>
      </c>
      <c r="O33" s="11">
        <v>37812.65782</v>
      </c>
      <c r="P33" s="11">
        <v>32869.10503</v>
      </c>
      <c r="Q33" s="11">
        <v>403432.9962799999</v>
      </c>
    </row>
    <row r="34" spans="3:17" ht="9">
      <c r="C34" s="2" t="s">
        <v>50</v>
      </c>
      <c r="D34" s="3" t="s">
        <v>51</v>
      </c>
      <c r="E34" s="11">
        <v>776136.03994</v>
      </c>
      <c r="F34" s="11">
        <v>728671.49001</v>
      </c>
      <c r="G34" s="11">
        <v>744697.80198</v>
      </c>
      <c r="H34" s="11">
        <v>661370.5784</v>
      </c>
      <c r="I34" s="11">
        <v>749324.94038</v>
      </c>
      <c r="J34" s="11">
        <v>1019286.06666</v>
      </c>
      <c r="K34" s="11">
        <v>824293.3197999999</v>
      </c>
      <c r="L34" s="11">
        <v>928191.55105</v>
      </c>
      <c r="M34" s="11">
        <v>734504.13631</v>
      </c>
      <c r="N34" s="11">
        <v>832820.67957</v>
      </c>
      <c r="O34" s="11">
        <v>941745.6133</v>
      </c>
      <c r="P34" s="11">
        <v>1075208.45493</v>
      </c>
      <c r="Q34" s="11">
        <v>10016250.67233</v>
      </c>
    </row>
    <row r="35" spans="3:17" ht="9">
      <c r="C35" s="2" t="s">
        <v>52</v>
      </c>
      <c r="D35" s="3" t="s">
        <v>53</v>
      </c>
      <c r="E35" s="11">
        <v>11299.43134</v>
      </c>
      <c r="F35" s="11">
        <v>12613.68699</v>
      </c>
      <c r="G35" s="11">
        <v>11686.76265</v>
      </c>
      <c r="H35" s="11">
        <v>11854.83781</v>
      </c>
      <c r="I35" s="11">
        <v>10677.10241</v>
      </c>
      <c r="J35" s="11">
        <v>12857.99083</v>
      </c>
      <c r="K35" s="11">
        <v>14304.54384</v>
      </c>
      <c r="L35" s="11">
        <v>12509.98568</v>
      </c>
      <c r="M35" s="11">
        <v>9806.77772</v>
      </c>
      <c r="N35" s="11">
        <v>10363.321539999999</v>
      </c>
      <c r="O35" s="11">
        <v>11584.36798</v>
      </c>
      <c r="P35" s="11">
        <v>14017.120359999999</v>
      </c>
      <c r="Q35" s="11">
        <v>143575.92914999998</v>
      </c>
    </row>
    <row r="36" spans="5:17" ht="9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9">
      <c r="B37" s="5" t="s">
        <v>54</v>
      </c>
      <c r="E37" s="14">
        <f aca="true" t="shared" si="4" ref="E37:Q37">SUM(E38:E41)</f>
        <v>206790.89845</v>
      </c>
      <c r="F37" s="14">
        <f t="shared" si="4"/>
        <v>213698.16744</v>
      </c>
      <c r="G37" s="14">
        <f t="shared" si="4"/>
        <v>260662.18274000002</v>
      </c>
      <c r="H37" s="14">
        <f t="shared" si="4"/>
        <v>231826.24866000004</v>
      </c>
      <c r="I37" s="14">
        <f t="shared" si="4"/>
        <v>163914.30362999998</v>
      </c>
      <c r="J37" s="14">
        <f t="shared" si="4"/>
        <v>247791.39964</v>
      </c>
      <c r="K37" s="14">
        <f t="shared" si="4"/>
        <v>190651.16533000002</v>
      </c>
      <c r="L37" s="14">
        <f t="shared" si="4"/>
        <v>201408.68735</v>
      </c>
      <c r="M37" s="14">
        <f t="shared" si="4"/>
        <v>146667.22131000002</v>
      </c>
      <c r="N37" s="14">
        <f t="shared" si="4"/>
        <v>195025.86814</v>
      </c>
      <c r="O37" s="14">
        <f t="shared" si="4"/>
        <v>190898.91820000001</v>
      </c>
      <c r="P37" s="14">
        <f t="shared" si="4"/>
        <v>162912.43836</v>
      </c>
      <c r="Q37" s="14">
        <f t="shared" si="4"/>
        <v>2412247.49925</v>
      </c>
    </row>
    <row r="38" spans="3:17" ht="9">
      <c r="C38" s="2" t="s">
        <v>55</v>
      </c>
      <c r="D38" s="3" t="s">
        <v>56</v>
      </c>
      <c r="E38" s="11">
        <v>3384.59047</v>
      </c>
      <c r="F38" s="11">
        <v>5112.860570000001</v>
      </c>
      <c r="G38" s="11">
        <v>2106.33981</v>
      </c>
      <c r="H38" s="11">
        <v>3306.8549700000003</v>
      </c>
      <c r="I38" s="11">
        <v>2016.76148</v>
      </c>
      <c r="J38" s="11">
        <v>1383.6298700000002</v>
      </c>
      <c r="K38" s="11">
        <v>489.72083000000003</v>
      </c>
      <c r="L38" s="11">
        <v>479.05886</v>
      </c>
      <c r="M38" s="11">
        <v>475.75014</v>
      </c>
      <c r="N38" s="11">
        <v>2657.65599</v>
      </c>
      <c r="O38" s="11">
        <v>3133.80647</v>
      </c>
      <c r="P38" s="11">
        <v>1142.8033500000001</v>
      </c>
      <c r="Q38" s="11">
        <v>25689.83281</v>
      </c>
    </row>
    <row r="39" spans="3:17" ht="9">
      <c r="C39" s="2" t="s">
        <v>57</v>
      </c>
      <c r="D39" s="3" t="s">
        <v>58</v>
      </c>
      <c r="E39" s="11">
        <v>149173.64725</v>
      </c>
      <c r="F39" s="11">
        <v>156581.5012</v>
      </c>
      <c r="G39" s="11">
        <v>193866.1099</v>
      </c>
      <c r="H39" s="11">
        <v>180057.22283</v>
      </c>
      <c r="I39" s="11">
        <v>143062.85913</v>
      </c>
      <c r="J39" s="11">
        <v>211966.4969</v>
      </c>
      <c r="K39" s="11">
        <v>158439.4846</v>
      </c>
      <c r="L39" s="11">
        <v>166957.39309</v>
      </c>
      <c r="M39" s="11">
        <v>128524.0559</v>
      </c>
      <c r="N39" s="11">
        <v>146236.04874</v>
      </c>
      <c r="O39" s="11">
        <v>151105.28568</v>
      </c>
      <c r="P39" s="11">
        <v>112630.32286</v>
      </c>
      <c r="Q39" s="11">
        <v>1898600.42808</v>
      </c>
    </row>
    <row r="40" spans="3:17" ht="9">
      <c r="C40" s="2" t="s">
        <v>59</v>
      </c>
      <c r="D40" s="3" t="s">
        <v>60</v>
      </c>
      <c r="E40" s="11">
        <v>53962.76008</v>
      </c>
      <c r="F40" s="11">
        <v>51928.45048</v>
      </c>
      <c r="G40" s="11">
        <v>64623.60726</v>
      </c>
      <c r="H40" s="11">
        <v>48399.237420000005</v>
      </c>
      <c r="I40" s="11">
        <v>18800.81213</v>
      </c>
      <c r="J40" s="11">
        <v>34405.774869999994</v>
      </c>
      <c r="K40" s="11">
        <v>31660.23938</v>
      </c>
      <c r="L40" s="11">
        <v>32918.69756</v>
      </c>
      <c r="M40" s="11">
        <v>17585.47043</v>
      </c>
      <c r="N40" s="11">
        <v>46041.37382</v>
      </c>
      <c r="O40" s="11">
        <v>35831.022939999995</v>
      </c>
      <c r="P40" s="11">
        <v>47486.162939999995</v>
      </c>
      <c r="Q40" s="11">
        <v>483643.60930999997</v>
      </c>
    </row>
    <row r="41" spans="3:17" ht="9">
      <c r="C41" s="2" t="s">
        <v>61</v>
      </c>
      <c r="D41" s="3" t="s">
        <v>62</v>
      </c>
      <c r="E41" s="11">
        <v>269.90065000000004</v>
      </c>
      <c r="F41" s="11">
        <v>75.35519000000001</v>
      </c>
      <c r="G41" s="11">
        <v>66.12577</v>
      </c>
      <c r="H41" s="11">
        <v>62.933440000000004</v>
      </c>
      <c r="I41" s="11">
        <v>33.87089</v>
      </c>
      <c r="J41" s="11">
        <v>35.498</v>
      </c>
      <c r="K41" s="11">
        <v>61.72051999999999</v>
      </c>
      <c r="L41" s="11">
        <v>1053.5378400000002</v>
      </c>
      <c r="M41" s="11">
        <v>81.94484</v>
      </c>
      <c r="N41" s="11">
        <v>90.78958999999999</v>
      </c>
      <c r="O41" s="11">
        <v>828.80311</v>
      </c>
      <c r="P41" s="11">
        <v>1653.14921</v>
      </c>
      <c r="Q41" s="11">
        <v>4313.6290500000005</v>
      </c>
    </row>
    <row r="42" spans="5:17" ht="9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9">
      <c r="B43" s="5" t="s">
        <v>63</v>
      </c>
      <c r="E43" s="14">
        <f aca="true" t="shared" si="5" ref="E43:Q43">SUM(E44:E46)</f>
        <v>47447.687029999994</v>
      </c>
      <c r="F43" s="14">
        <f t="shared" si="5"/>
        <v>11237.92035</v>
      </c>
      <c r="G43" s="14">
        <f t="shared" si="5"/>
        <v>12515.815730000002</v>
      </c>
      <c r="H43" s="14">
        <f t="shared" si="5"/>
        <v>13253.388189999998</v>
      </c>
      <c r="I43" s="14">
        <f t="shared" si="5"/>
        <v>14373.171629999999</v>
      </c>
      <c r="J43" s="14">
        <f t="shared" si="5"/>
        <v>39150.38802</v>
      </c>
      <c r="K43" s="14">
        <f t="shared" si="5"/>
        <v>42861.64009</v>
      </c>
      <c r="L43" s="14">
        <f t="shared" si="5"/>
        <v>54971.76265000001</v>
      </c>
      <c r="M43" s="14">
        <f t="shared" si="5"/>
        <v>50739.773810000006</v>
      </c>
      <c r="N43" s="14">
        <f t="shared" si="5"/>
        <v>19899.23203</v>
      </c>
      <c r="O43" s="14">
        <f t="shared" si="5"/>
        <v>17527.866660000003</v>
      </c>
      <c r="P43" s="14">
        <f t="shared" si="5"/>
        <v>22942.113550000002</v>
      </c>
      <c r="Q43" s="14">
        <f t="shared" si="5"/>
        <v>346920.75974</v>
      </c>
    </row>
    <row r="44" spans="3:17" ht="9">
      <c r="C44" s="2" t="s">
        <v>64</v>
      </c>
      <c r="D44" s="3" t="s">
        <v>65</v>
      </c>
      <c r="E44" s="11">
        <v>42112.683189999996</v>
      </c>
      <c r="F44" s="11">
        <v>8698.56562</v>
      </c>
      <c r="G44" s="11">
        <v>9183.156130000001</v>
      </c>
      <c r="H44" s="11">
        <v>10392.510279999999</v>
      </c>
      <c r="I44" s="11">
        <v>8952.52154</v>
      </c>
      <c r="J44" s="11">
        <v>34570.41975</v>
      </c>
      <c r="K44" s="11">
        <v>36826.61703</v>
      </c>
      <c r="L44" s="11">
        <v>52573.495310000006</v>
      </c>
      <c r="M44" s="11">
        <v>48340.40871</v>
      </c>
      <c r="N44" s="11">
        <v>16872.68816</v>
      </c>
      <c r="O44" s="11">
        <v>14315.43049</v>
      </c>
      <c r="P44" s="11">
        <v>16565.82744</v>
      </c>
      <c r="Q44" s="11">
        <v>299404.32365000003</v>
      </c>
    </row>
    <row r="45" spans="3:17" ht="9">
      <c r="C45" s="2" t="s">
        <v>66</v>
      </c>
      <c r="D45" s="3" t="s">
        <v>67</v>
      </c>
      <c r="E45" s="11">
        <v>4361.241349999999</v>
      </c>
      <c r="F45" s="11">
        <v>2167.71288</v>
      </c>
      <c r="G45" s="11">
        <v>3120.78152</v>
      </c>
      <c r="H45" s="11">
        <v>2319.52371</v>
      </c>
      <c r="I45" s="11">
        <v>4507.55859</v>
      </c>
      <c r="J45" s="11">
        <v>3780.4891000000002</v>
      </c>
      <c r="K45" s="11">
        <v>5462.63387</v>
      </c>
      <c r="L45" s="11">
        <v>1858.25708</v>
      </c>
      <c r="M45" s="11">
        <v>1770.14056</v>
      </c>
      <c r="N45" s="11">
        <v>1835.1539599999999</v>
      </c>
      <c r="O45" s="11">
        <v>2305.0764900000004</v>
      </c>
      <c r="P45" s="11">
        <v>5600.30036</v>
      </c>
      <c r="Q45" s="11">
        <v>39088.86947</v>
      </c>
    </row>
    <row r="46" spans="3:17" ht="9">
      <c r="C46" s="2" t="s">
        <v>68</v>
      </c>
      <c r="D46" s="3" t="s">
        <v>69</v>
      </c>
      <c r="E46" s="11">
        <v>973.76249</v>
      </c>
      <c r="F46" s="11">
        <v>371.64185</v>
      </c>
      <c r="G46" s="11">
        <v>211.87807999999998</v>
      </c>
      <c r="H46" s="11">
        <v>541.3542</v>
      </c>
      <c r="I46" s="11">
        <v>913.0915</v>
      </c>
      <c r="J46" s="11">
        <v>799.4791700000001</v>
      </c>
      <c r="K46" s="11">
        <v>572.38919</v>
      </c>
      <c r="L46" s="11">
        <v>540.01026</v>
      </c>
      <c r="M46" s="11">
        <v>629.22454</v>
      </c>
      <c r="N46" s="11">
        <v>1191.3899099999999</v>
      </c>
      <c r="O46" s="11">
        <v>907.35968</v>
      </c>
      <c r="P46" s="11">
        <v>775.98575</v>
      </c>
      <c r="Q46" s="11">
        <v>8427.56662</v>
      </c>
    </row>
    <row r="47" spans="5:17" ht="9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9">
      <c r="B48" s="5" t="s">
        <v>70</v>
      </c>
      <c r="E48" s="14">
        <f aca="true" t="shared" si="6" ref="E48:Q48">SUM(E49:E57)</f>
        <v>87529.42688</v>
      </c>
      <c r="F48" s="14">
        <f t="shared" si="6"/>
        <v>97765.94963</v>
      </c>
      <c r="G48" s="14">
        <f t="shared" si="6"/>
        <v>107796.42906</v>
      </c>
      <c r="H48" s="14">
        <f t="shared" si="6"/>
        <v>84396.68824000002</v>
      </c>
      <c r="I48" s="14">
        <f t="shared" si="6"/>
        <v>96392.90617</v>
      </c>
      <c r="J48" s="14">
        <f t="shared" si="6"/>
        <v>95857.56609</v>
      </c>
      <c r="K48" s="14">
        <f t="shared" si="6"/>
        <v>95302.45769</v>
      </c>
      <c r="L48" s="14">
        <f t="shared" si="6"/>
        <v>91628.77127</v>
      </c>
      <c r="M48" s="14">
        <f t="shared" si="6"/>
        <v>101736.60888</v>
      </c>
      <c r="N48" s="14">
        <f t="shared" si="6"/>
        <v>99229.76845</v>
      </c>
      <c r="O48" s="14">
        <f t="shared" si="6"/>
        <v>101395.27882</v>
      </c>
      <c r="P48" s="14">
        <f t="shared" si="6"/>
        <v>92011.14357999999</v>
      </c>
      <c r="Q48" s="14">
        <f t="shared" si="6"/>
        <v>1151042.99476</v>
      </c>
    </row>
    <row r="49" spans="3:17" ht="9">
      <c r="C49" s="2" t="s">
        <v>71</v>
      </c>
      <c r="D49" s="3" t="s">
        <v>72</v>
      </c>
      <c r="E49" s="11">
        <v>3559.42182</v>
      </c>
      <c r="F49" s="11">
        <v>4591.98541</v>
      </c>
      <c r="G49" s="11">
        <v>4581.8223499999995</v>
      </c>
      <c r="H49" s="11">
        <v>4241.4915</v>
      </c>
      <c r="I49" s="11">
        <v>1687.9369199999999</v>
      </c>
      <c r="J49" s="11">
        <v>6647.09767</v>
      </c>
      <c r="K49" s="11">
        <v>6813.77292</v>
      </c>
      <c r="L49" s="11">
        <v>1708.558</v>
      </c>
      <c r="M49" s="11">
        <v>11635.09609</v>
      </c>
      <c r="N49" s="11">
        <v>7029.6104000000005</v>
      </c>
      <c r="O49" s="11">
        <v>13353.03089</v>
      </c>
      <c r="P49" s="11">
        <v>3368.22915</v>
      </c>
      <c r="Q49" s="11">
        <v>69218.05312</v>
      </c>
    </row>
    <row r="50" spans="3:17" ht="9">
      <c r="C50" s="2" t="s">
        <v>73</v>
      </c>
      <c r="D50" s="3" t="s">
        <v>74</v>
      </c>
      <c r="E50" s="11">
        <v>23818.272530000002</v>
      </c>
      <c r="F50" s="11">
        <v>23656.00973</v>
      </c>
      <c r="G50" s="11">
        <v>27468.65666</v>
      </c>
      <c r="H50" s="11">
        <v>20439.961440000003</v>
      </c>
      <c r="I50" s="11">
        <v>22063.619010000002</v>
      </c>
      <c r="J50" s="11">
        <v>21958.829550000002</v>
      </c>
      <c r="K50" s="11">
        <v>23487.7833</v>
      </c>
      <c r="L50" s="11">
        <v>24572.15299</v>
      </c>
      <c r="M50" s="11">
        <v>22303.44943</v>
      </c>
      <c r="N50" s="11">
        <v>24578.11107</v>
      </c>
      <c r="O50" s="11">
        <v>22966.121440000003</v>
      </c>
      <c r="P50" s="11">
        <v>24108.455280000002</v>
      </c>
      <c r="Q50" s="11">
        <v>281421.42243000004</v>
      </c>
    </row>
    <row r="51" spans="3:17" ht="9">
      <c r="C51" s="2" t="s">
        <v>75</v>
      </c>
      <c r="D51" s="3" t="s">
        <v>76</v>
      </c>
      <c r="E51" s="11">
        <v>9597.486560000001</v>
      </c>
      <c r="F51" s="11">
        <v>10834.94178</v>
      </c>
      <c r="G51" s="11">
        <v>10137.13484</v>
      </c>
      <c r="H51" s="11">
        <v>9126.95065</v>
      </c>
      <c r="I51" s="11">
        <v>9419.52099</v>
      </c>
      <c r="J51" s="11">
        <v>11372.06222</v>
      </c>
      <c r="K51" s="11">
        <v>9779.57881</v>
      </c>
      <c r="L51" s="11">
        <v>9359.271980000001</v>
      </c>
      <c r="M51" s="11">
        <v>10292.31413</v>
      </c>
      <c r="N51" s="11">
        <v>11839.05335</v>
      </c>
      <c r="O51" s="11">
        <v>14093.4879</v>
      </c>
      <c r="P51" s="11">
        <v>11661.787380000002</v>
      </c>
      <c r="Q51" s="11">
        <v>127513.59059</v>
      </c>
    </row>
    <row r="52" spans="3:17" ht="9">
      <c r="C52" s="2" t="s">
        <v>77</v>
      </c>
      <c r="D52" s="3" t="s">
        <v>78</v>
      </c>
      <c r="E52" s="11">
        <v>7040.6242</v>
      </c>
      <c r="F52" s="11">
        <v>7569.90464</v>
      </c>
      <c r="G52" s="11">
        <v>7894.4474</v>
      </c>
      <c r="H52" s="11">
        <v>6795.26224</v>
      </c>
      <c r="I52" s="11">
        <v>7450.94956</v>
      </c>
      <c r="J52" s="11">
        <v>6217.28071</v>
      </c>
      <c r="K52" s="11">
        <v>6282.31981</v>
      </c>
      <c r="L52" s="11">
        <v>7743.79854</v>
      </c>
      <c r="M52" s="11">
        <v>8384.42866</v>
      </c>
      <c r="N52" s="11">
        <v>8387.61299</v>
      </c>
      <c r="O52" s="11">
        <v>6964.7019</v>
      </c>
      <c r="P52" s="11">
        <v>7579.60483</v>
      </c>
      <c r="Q52" s="11">
        <v>88310.93548</v>
      </c>
    </row>
    <row r="53" spans="3:17" ht="9">
      <c r="C53" s="2" t="s">
        <v>79</v>
      </c>
      <c r="D53" s="3" t="s">
        <v>80</v>
      </c>
      <c r="E53" s="11">
        <v>11943.08596</v>
      </c>
      <c r="F53" s="11">
        <v>15745.27188</v>
      </c>
      <c r="G53" s="11">
        <v>18071.39214</v>
      </c>
      <c r="H53" s="11">
        <v>14212.961150000001</v>
      </c>
      <c r="I53" s="11">
        <v>18609.67742</v>
      </c>
      <c r="J53" s="11">
        <v>15597.23038</v>
      </c>
      <c r="K53" s="11">
        <v>15992.37167</v>
      </c>
      <c r="L53" s="11">
        <v>14691.1993</v>
      </c>
      <c r="M53" s="11">
        <v>15454.722619999999</v>
      </c>
      <c r="N53" s="11">
        <v>14593.30721</v>
      </c>
      <c r="O53" s="11">
        <v>13597.94972</v>
      </c>
      <c r="P53" s="11">
        <v>12660.45553</v>
      </c>
      <c r="Q53" s="11">
        <v>181169.62498</v>
      </c>
    </row>
    <row r="54" spans="3:17" ht="9">
      <c r="C54" s="2" t="s">
        <v>81</v>
      </c>
      <c r="D54" s="3" t="s">
        <v>82</v>
      </c>
      <c r="E54" s="11">
        <v>1148.67275</v>
      </c>
      <c r="F54" s="11">
        <v>2542.76021</v>
      </c>
      <c r="G54" s="11">
        <v>2796.87155</v>
      </c>
      <c r="H54" s="11">
        <v>2379.59466</v>
      </c>
      <c r="I54" s="11">
        <v>1210.91352</v>
      </c>
      <c r="J54" s="11">
        <v>1905.94793</v>
      </c>
      <c r="K54" s="11">
        <v>2191.3971</v>
      </c>
      <c r="L54" s="11">
        <v>2183.98058</v>
      </c>
      <c r="M54" s="11">
        <v>1896.43629</v>
      </c>
      <c r="N54" s="11">
        <v>2502.56014</v>
      </c>
      <c r="O54" s="11">
        <v>1971.30409</v>
      </c>
      <c r="P54" s="11">
        <v>2801.21834</v>
      </c>
      <c r="Q54" s="11">
        <v>25531.657160000002</v>
      </c>
    </row>
    <row r="55" spans="3:17" ht="9">
      <c r="C55" s="2" t="s">
        <v>83</v>
      </c>
      <c r="D55" s="3" t="s">
        <v>84</v>
      </c>
      <c r="E55" s="11">
        <v>6295.5087699999995</v>
      </c>
      <c r="F55" s="11">
        <v>5156.2922</v>
      </c>
      <c r="G55" s="11">
        <v>7033.77708</v>
      </c>
      <c r="H55" s="11">
        <v>5415.94468</v>
      </c>
      <c r="I55" s="11">
        <v>6517.983179999999</v>
      </c>
      <c r="J55" s="11">
        <v>6298.33464</v>
      </c>
      <c r="K55" s="11">
        <v>5169.24917</v>
      </c>
      <c r="L55" s="11">
        <v>4797.81159</v>
      </c>
      <c r="M55" s="11">
        <v>5074.65466</v>
      </c>
      <c r="N55" s="11">
        <v>5154.69734</v>
      </c>
      <c r="O55" s="11">
        <v>3283.4334900000003</v>
      </c>
      <c r="P55" s="11">
        <v>4059.56648</v>
      </c>
      <c r="Q55" s="11">
        <v>64257.253280000004</v>
      </c>
    </row>
    <row r="56" spans="3:17" ht="9">
      <c r="C56" s="2" t="s">
        <v>85</v>
      </c>
      <c r="D56" s="3" t="s">
        <v>86</v>
      </c>
      <c r="E56" s="11">
        <v>15974.47593</v>
      </c>
      <c r="F56" s="11">
        <v>21471.85494</v>
      </c>
      <c r="G56" s="11">
        <v>23703.115510000003</v>
      </c>
      <c r="H56" s="11">
        <v>16613.05547</v>
      </c>
      <c r="I56" s="11">
        <v>23750.94812</v>
      </c>
      <c r="J56" s="11">
        <v>20066.20095</v>
      </c>
      <c r="K56" s="11">
        <v>18057.655870000002</v>
      </c>
      <c r="L56" s="11">
        <v>20390.16899</v>
      </c>
      <c r="M56" s="11">
        <v>16676.26958</v>
      </c>
      <c r="N56" s="11">
        <v>19319.874030000003</v>
      </c>
      <c r="O56" s="11">
        <v>18385.62948</v>
      </c>
      <c r="P56" s="11">
        <v>17831.487390000002</v>
      </c>
      <c r="Q56" s="11">
        <v>232240.73626</v>
      </c>
    </row>
    <row r="57" spans="3:17" ht="9">
      <c r="C57" s="2" t="s">
        <v>87</v>
      </c>
      <c r="D57" s="3" t="s">
        <v>88</v>
      </c>
      <c r="E57" s="11">
        <v>8151.878360000001</v>
      </c>
      <c r="F57" s="11">
        <v>6196.92884</v>
      </c>
      <c r="G57" s="11">
        <v>6109.2115300000005</v>
      </c>
      <c r="H57" s="11">
        <v>5171.46645</v>
      </c>
      <c r="I57" s="11">
        <v>5681.35745</v>
      </c>
      <c r="J57" s="11">
        <v>5794.58204</v>
      </c>
      <c r="K57" s="11">
        <v>7528.32904</v>
      </c>
      <c r="L57" s="11">
        <v>6181.829299999999</v>
      </c>
      <c r="M57" s="11">
        <v>10019.23742</v>
      </c>
      <c r="N57" s="11">
        <v>5824.94192</v>
      </c>
      <c r="O57" s="11">
        <v>6779.61991</v>
      </c>
      <c r="P57" s="11">
        <v>7940.3392</v>
      </c>
      <c r="Q57" s="11">
        <v>81379.72145999999</v>
      </c>
    </row>
    <row r="58" spans="5:17" ht="9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9">
      <c r="B59" s="5" t="s">
        <v>89</v>
      </c>
      <c r="E59" s="14">
        <f aca="true" t="shared" si="7" ref="E59:Q59">SUM(E60:E68)</f>
        <v>335932.20610999997</v>
      </c>
      <c r="F59" s="14">
        <f t="shared" si="7"/>
        <v>386235.85857</v>
      </c>
      <c r="G59" s="14">
        <f t="shared" si="7"/>
        <v>379156.60706</v>
      </c>
      <c r="H59" s="14">
        <f t="shared" si="7"/>
        <v>357950.16736</v>
      </c>
      <c r="I59" s="14">
        <f t="shared" si="7"/>
        <v>352333.9351</v>
      </c>
      <c r="J59" s="14">
        <f t="shared" si="7"/>
        <v>372848.66714000003</v>
      </c>
      <c r="K59" s="14">
        <f t="shared" si="7"/>
        <v>310629.24886</v>
      </c>
      <c r="L59" s="14">
        <f t="shared" si="7"/>
        <v>452236.66788</v>
      </c>
      <c r="M59" s="14">
        <f t="shared" si="7"/>
        <v>282407.71150000003</v>
      </c>
      <c r="N59" s="14">
        <f t="shared" si="7"/>
        <v>384717.79382</v>
      </c>
      <c r="O59" s="14">
        <f t="shared" si="7"/>
        <v>301096.61754999997</v>
      </c>
      <c r="P59" s="14">
        <f t="shared" si="7"/>
        <v>339365.90366999997</v>
      </c>
      <c r="Q59" s="14">
        <f t="shared" si="7"/>
        <v>4254911.38462</v>
      </c>
    </row>
    <row r="60" spans="2:17" ht="12" customHeight="1">
      <c r="B60" s="5" t="s">
        <v>90</v>
      </c>
      <c r="C60" s="2" t="s">
        <v>91</v>
      </c>
      <c r="D60" s="3" t="s">
        <v>92</v>
      </c>
      <c r="E60" s="11">
        <v>1410.04217</v>
      </c>
      <c r="F60" s="11">
        <v>1499.2176200000001</v>
      </c>
      <c r="G60" s="11">
        <v>1658.4244199999998</v>
      </c>
      <c r="H60" s="11">
        <v>682.92558</v>
      </c>
      <c r="I60" s="11">
        <v>744.04702</v>
      </c>
      <c r="J60" s="11">
        <v>1122.1043300000001</v>
      </c>
      <c r="K60" s="11">
        <v>924.6361400000001</v>
      </c>
      <c r="L60" s="11">
        <v>711.4341</v>
      </c>
      <c r="M60" s="11">
        <v>2411.4167</v>
      </c>
      <c r="N60" s="11">
        <v>1700.8528700000002</v>
      </c>
      <c r="O60" s="11">
        <v>2291.31727</v>
      </c>
      <c r="P60" s="11">
        <v>1887.51722</v>
      </c>
      <c r="Q60" s="11">
        <v>17043.93544</v>
      </c>
    </row>
    <row r="61" spans="3:17" ht="9">
      <c r="C61" s="2" t="s">
        <v>93</v>
      </c>
      <c r="D61" s="3" t="s">
        <v>94</v>
      </c>
      <c r="E61" s="11">
        <v>6635.24246</v>
      </c>
      <c r="F61" s="11">
        <v>6768.99729</v>
      </c>
      <c r="G61" s="11">
        <v>7609.97191</v>
      </c>
      <c r="H61" s="11">
        <v>7065.537179999999</v>
      </c>
      <c r="I61" s="11">
        <v>6102.4927800000005</v>
      </c>
      <c r="J61" s="11">
        <v>6123.19791</v>
      </c>
      <c r="K61" s="11">
        <v>5651.84008</v>
      </c>
      <c r="L61" s="11">
        <v>6401.5841</v>
      </c>
      <c r="M61" s="11">
        <v>5970.01984</v>
      </c>
      <c r="N61" s="11">
        <v>6950.420480000001</v>
      </c>
      <c r="O61" s="11">
        <v>4832.3395199999995</v>
      </c>
      <c r="P61" s="11">
        <v>6668.197980000001</v>
      </c>
      <c r="Q61" s="11">
        <v>76779.84153</v>
      </c>
    </row>
    <row r="62" spans="3:17" ht="9">
      <c r="C62" s="2" t="s">
        <v>95</v>
      </c>
      <c r="D62" s="3" t="s">
        <v>96</v>
      </c>
      <c r="E62" s="11">
        <v>1657.87779</v>
      </c>
      <c r="F62" s="11">
        <v>2402.53453</v>
      </c>
      <c r="G62" s="11">
        <v>2839.92261</v>
      </c>
      <c r="H62" s="11">
        <v>2756.1738</v>
      </c>
      <c r="I62" s="11">
        <v>2256.13415</v>
      </c>
      <c r="J62" s="11">
        <v>2695.9313500000003</v>
      </c>
      <c r="K62" s="11">
        <v>1873.255</v>
      </c>
      <c r="L62" s="11">
        <v>1992.39538</v>
      </c>
      <c r="M62" s="11">
        <v>1660.39387</v>
      </c>
      <c r="N62" s="11">
        <v>1546.23358</v>
      </c>
      <c r="O62" s="11">
        <v>1954.14654</v>
      </c>
      <c r="P62" s="11">
        <v>1808.74883</v>
      </c>
      <c r="Q62" s="11">
        <v>25443.74743</v>
      </c>
    </row>
    <row r="63" spans="3:17" ht="9">
      <c r="C63" s="2" t="s">
        <v>97</v>
      </c>
      <c r="D63" s="3" t="s">
        <v>98</v>
      </c>
      <c r="E63" s="11">
        <v>12258.53888</v>
      </c>
      <c r="F63" s="11">
        <v>13325.21295</v>
      </c>
      <c r="G63" s="11">
        <v>13497.92091</v>
      </c>
      <c r="H63" s="11">
        <v>12961.2671</v>
      </c>
      <c r="I63" s="11">
        <v>11943.772439999999</v>
      </c>
      <c r="J63" s="11">
        <v>12582.95352</v>
      </c>
      <c r="K63" s="11">
        <v>13739.78026</v>
      </c>
      <c r="L63" s="11">
        <v>11582.11806</v>
      </c>
      <c r="M63" s="11">
        <v>11102.152039999999</v>
      </c>
      <c r="N63" s="11">
        <v>11395.96872</v>
      </c>
      <c r="O63" s="11">
        <v>9592.180779999999</v>
      </c>
      <c r="P63" s="11">
        <v>11792.01752</v>
      </c>
      <c r="Q63" s="11">
        <v>145773.88318</v>
      </c>
    </row>
    <row r="64" spans="3:17" ht="9">
      <c r="C64" s="2" t="s">
        <v>99</v>
      </c>
      <c r="D64" s="3" t="s">
        <v>100</v>
      </c>
      <c r="E64" s="11">
        <v>28064.13028</v>
      </c>
      <c r="F64" s="11">
        <v>31625.241449999998</v>
      </c>
      <c r="G64" s="11">
        <v>31962.13473</v>
      </c>
      <c r="H64" s="11">
        <v>28215.50679</v>
      </c>
      <c r="I64" s="11">
        <v>31034.37371</v>
      </c>
      <c r="J64" s="11">
        <v>29254.7246</v>
      </c>
      <c r="K64" s="11">
        <v>30478.153690000003</v>
      </c>
      <c r="L64" s="11">
        <v>24873.56355</v>
      </c>
      <c r="M64" s="11">
        <v>28270.10103</v>
      </c>
      <c r="N64" s="11">
        <v>24550.93844</v>
      </c>
      <c r="O64" s="11">
        <v>24706.741710000002</v>
      </c>
      <c r="P64" s="11">
        <v>23865.182210000003</v>
      </c>
      <c r="Q64" s="11">
        <v>336900.79218999995</v>
      </c>
    </row>
    <row r="65" spans="3:17" ht="9">
      <c r="C65" s="2" t="s">
        <v>101</v>
      </c>
      <c r="D65" s="3" t="s">
        <v>102</v>
      </c>
      <c r="E65" s="11">
        <v>24418.16417</v>
      </c>
      <c r="F65" s="11">
        <v>20616.59455</v>
      </c>
      <c r="G65" s="11">
        <v>25590.75428</v>
      </c>
      <c r="H65" s="11">
        <v>20161.42754</v>
      </c>
      <c r="I65" s="11">
        <v>23058.825510000002</v>
      </c>
      <c r="J65" s="11">
        <v>27477.004149999997</v>
      </c>
      <c r="K65" s="11">
        <v>19297.988550000002</v>
      </c>
      <c r="L65" s="11">
        <v>24021.77045</v>
      </c>
      <c r="M65" s="11">
        <v>20193.86082</v>
      </c>
      <c r="N65" s="11">
        <v>22133.66711</v>
      </c>
      <c r="O65" s="11">
        <v>20978.17437</v>
      </c>
      <c r="P65" s="11">
        <v>23447.047010000002</v>
      </c>
      <c r="Q65" s="11">
        <v>271395.27851000003</v>
      </c>
    </row>
    <row r="66" spans="3:17" ht="9">
      <c r="C66" s="2" t="s">
        <v>103</v>
      </c>
      <c r="D66" s="3" t="s">
        <v>104</v>
      </c>
      <c r="E66" s="11">
        <v>9455.23348</v>
      </c>
      <c r="F66" s="11">
        <v>10778.82265</v>
      </c>
      <c r="G66" s="11">
        <v>8526.71733</v>
      </c>
      <c r="H66" s="11">
        <v>11999.61718</v>
      </c>
      <c r="I66" s="11">
        <v>9732.62082</v>
      </c>
      <c r="J66" s="11">
        <v>12764.56773</v>
      </c>
      <c r="K66" s="11">
        <v>10548.102210000001</v>
      </c>
      <c r="L66" s="11">
        <v>19197.30018</v>
      </c>
      <c r="M66" s="11">
        <v>13035.6379</v>
      </c>
      <c r="N66" s="11">
        <v>12860.56667</v>
      </c>
      <c r="O66" s="11">
        <v>9088.083480000001</v>
      </c>
      <c r="P66" s="11">
        <v>14842.98182</v>
      </c>
      <c r="Q66" s="11">
        <v>142830.25144999998</v>
      </c>
    </row>
    <row r="67" spans="3:17" ht="9">
      <c r="C67" s="2" t="s">
        <v>105</v>
      </c>
      <c r="D67" s="3" t="s">
        <v>106</v>
      </c>
      <c r="E67" s="11">
        <v>239433.51277</v>
      </c>
      <c r="F67" s="11">
        <v>284626.04417</v>
      </c>
      <c r="G67" s="11">
        <v>276071.35508</v>
      </c>
      <c r="H67" s="11">
        <v>261062.37912</v>
      </c>
      <c r="I67" s="11">
        <v>252727.15714</v>
      </c>
      <c r="J67" s="11">
        <v>267817.5036</v>
      </c>
      <c r="K67" s="11">
        <v>215648.03383</v>
      </c>
      <c r="L67" s="11">
        <v>348896.01126</v>
      </c>
      <c r="M67" s="11">
        <v>186137.23161000002</v>
      </c>
      <c r="N67" s="11">
        <v>286508.53457</v>
      </c>
      <c r="O67" s="11">
        <v>213019.2599</v>
      </c>
      <c r="P67" s="11">
        <v>241974.49056</v>
      </c>
      <c r="Q67" s="11">
        <v>3073921.5136100003</v>
      </c>
    </row>
    <row r="68" spans="3:17" ht="9">
      <c r="C68" s="2" t="s">
        <v>107</v>
      </c>
      <c r="D68" s="3" t="s">
        <v>108</v>
      </c>
      <c r="E68" s="11">
        <v>12599.464109999999</v>
      </c>
      <c r="F68" s="11">
        <v>14593.19336</v>
      </c>
      <c r="G68" s="11">
        <v>11399.405789999999</v>
      </c>
      <c r="H68" s="11">
        <v>13045.33307</v>
      </c>
      <c r="I68" s="11">
        <v>14734.51153</v>
      </c>
      <c r="J68" s="11">
        <v>13010.67995</v>
      </c>
      <c r="K68" s="11">
        <v>12467.4591</v>
      </c>
      <c r="L68" s="11">
        <v>14560.490800000001</v>
      </c>
      <c r="M68" s="11">
        <v>13626.89769</v>
      </c>
      <c r="N68" s="11">
        <v>17070.61138</v>
      </c>
      <c r="O68" s="11">
        <v>14634.37398</v>
      </c>
      <c r="P68" s="11">
        <v>13079.720519999999</v>
      </c>
      <c r="Q68" s="11">
        <v>164822.14128</v>
      </c>
    </row>
    <row r="69" spans="5:17" ht="9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9">
      <c r="B70" s="5" t="s">
        <v>109</v>
      </c>
      <c r="E70" s="14">
        <f aca="true" t="shared" si="8" ref="E70:Q70">SUM(E71:E79)</f>
        <v>26922.13226</v>
      </c>
      <c r="F70" s="14">
        <f t="shared" si="8"/>
        <v>28431.80975</v>
      </c>
      <c r="G70" s="14">
        <f t="shared" si="8"/>
        <v>37774.67635</v>
      </c>
      <c r="H70" s="14">
        <f t="shared" si="8"/>
        <v>25814.14465</v>
      </c>
      <c r="I70" s="14">
        <f t="shared" si="8"/>
        <v>36874.52292</v>
      </c>
      <c r="J70" s="14">
        <f t="shared" si="8"/>
        <v>34974.37156000001</v>
      </c>
      <c r="K70" s="14">
        <f t="shared" si="8"/>
        <v>43641.631429999994</v>
      </c>
      <c r="L70" s="14">
        <f t="shared" si="8"/>
        <v>44773.89048</v>
      </c>
      <c r="M70" s="14">
        <f t="shared" si="8"/>
        <v>37135.46609</v>
      </c>
      <c r="N70" s="14">
        <f t="shared" si="8"/>
        <v>59193.953720000005</v>
      </c>
      <c r="O70" s="14">
        <f t="shared" si="8"/>
        <v>39546.74856</v>
      </c>
      <c r="P70" s="14">
        <f t="shared" si="8"/>
        <v>40710.04721999999</v>
      </c>
      <c r="Q70" s="14">
        <f t="shared" si="8"/>
        <v>455793.39498999994</v>
      </c>
    </row>
    <row r="71" spans="3:17" ht="9">
      <c r="C71" s="2" t="s">
        <v>110</v>
      </c>
      <c r="D71" s="3" t="s">
        <v>111</v>
      </c>
      <c r="E71" s="11">
        <v>4480.503110000001</v>
      </c>
      <c r="F71" s="11">
        <v>3204.42955</v>
      </c>
      <c r="G71" s="11">
        <v>4011.38057</v>
      </c>
      <c r="H71" s="11">
        <v>4858.904570000001</v>
      </c>
      <c r="I71" s="11">
        <v>3647.85716</v>
      </c>
      <c r="J71" s="11">
        <v>3940.07902</v>
      </c>
      <c r="K71" s="11">
        <v>2767.49271</v>
      </c>
      <c r="L71" s="11">
        <v>20236.11596</v>
      </c>
      <c r="M71" s="11">
        <v>4416.05029</v>
      </c>
      <c r="N71" s="11">
        <v>4094.7029700000003</v>
      </c>
      <c r="O71" s="11">
        <v>8648.03491</v>
      </c>
      <c r="P71" s="11">
        <v>2619.82841</v>
      </c>
      <c r="Q71" s="11">
        <v>66925.37922999999</v>
      </c>
    </row>
    <row r="72" spans="3:17" ht="9">
      <c r="C72" s="2" t="s">
        <v>112</v>
      </c>
      <c r="D72" s="3" t="s">
        <v>113</v>
      </c>
      <c r="E72" s="11">
        <v>9245.31197</v>
      </c>
      <c r="F72" s="11">
        <v>9389.514630000001</v>
      </c>
      <c r="G72" s="11">
        <v>12762.71198</v>
      </c>
      <c r="H72" s="11">
        <v>9500.93119</v>
      </c>
      <c r="I72" s="11">
        <v>13795.682949999999</v>
      </c>
      <c r="J72" s="11">
        <v>12363.207970000001</v>
      </c>
      <c r="K72" s="11">
        <v>12746.7641</v>
      </c>
      <c r="L72" s="11">
        <v>5330.97592</v>
      </c>
      <c r="M72" s="11">
        <v>10269.23654</v>
      </c>
      <c r="N72" s="11">
        <v>19174.07795</v>
      </c>
      <c r="O72" s="11">
        <v>8147.26371</v>
      </c>
      <c r="P72" s="11">
        <v>15084.20059</v>
      </c>
      <c r="Q72" s="11">
        <v>137809.87949999998</v>
      </c>
    </row>
    <row r="73" spans="3:17" ht="9">
      <c r="C73" s="2" t="s">
        <v>114</v>
      </c>
      <c r="D73" s="3" t="s">
        <v>115</v>
      </c>
      <c r="E73" s="11">
        <v>303.98823</v>
      </c>
      <c r="F73" s="11">
        <v>195.78435000000002</v>
      </c>
      <c r="G73" s="11">
        <v>69.59846</v>
      </c>
      <c r="H73" s="11">
        <v>113.24275999999999</v>
      </c>
      <c r="I73" s="11">
        <v>212.10939000000002</v>
      </c>
      <c r="J73" s="11">
        <v>639.4818</v>
      </c>
      <c r="K73" s="11">
        <v>767.98377</v>
      </c>
      <c r="L73" s="11">
        <v>57.32048</v>
      </c>
      <c r="M73" s="11">
        <v>236.06793</v>
      </c>
      <c r="N73" s="11">
        <v>380.04274</v>
      </c>
      <c r="O73" s="11">
        <v>151.40226</v>
      </c>
      <c r="P73" s="11">
        <v>168.09741</v>
      </c>
      <c r="Q73" s="11">
        <v>3295.1195799999996</v>
      </c>
    </row>
    <row r="74" spans="3:17" ht="9">
      <c r="C74" s="2" t="s">
        <v>116</v>
      </c>
      <c r="D74" s="3" t="s">
        <v>117</v>
      </c>
      <c r="E74" s="11">
        <v>6224.01228</v>
      </c>
      <c r="F74" s="11">
        <v>7164.4958</v>
      </c>
      <c r="G74" s="11">
        <v>7734.01367</v>
      </c>
      <c r="H74" s="11">
        <v>3589.99448</v>
      </c>
      <c r="I74" s="11">
        <v>7480.25728</v>
      </c>
      <c r="J74" s="11">
        <v>6114.30163</v>
      </c>
      <c r="K74" s="11">
        <v>8233.82437</v>
      </c>
      <c r="L74" s="11">
        <v>5129.91871</v>
      </c>
      <c r="M74" s="11">
        <v>5135.13838</v>
      </c>
      <c r="N74" s="11">
        <v>13460.25025</v>
      </c>
      <c r="O74" s="11">
        <v>6343.579809999999</v>
      </c>
      <c r="P74" s="11">
        <v>7085.96368</v>
      </c>
      <c r="Q74" s="11">
        <v>83695.75034</v>
      </c>
    </row>
    <row r="75" spans="3:17" ht="9">
      <c r="C75" s="2" t="s">
        <v>118</v>
      </c>
      <c r="D75" s="3" t="s">
        <v>119</v>
      </c>
      <c r="E75" s="11">
        <v>1201.56594</v>
      </c>
      <c r="F75" s="11">
        <v>1034.93949</v>
      </c>
      <c r="G75" s="11">
        <v>703.34769</v>
      </c>
      <c r="H75" s="11">
        <v>583.3809</v>
      </c>
      <c r="I75" s="11">
        <v>810.3983199999999</v>
      </c>
      <c r="J75" s="11">
        <v>1128.30311</v>
      </c>
      <c r="K75" s="11">
        <v>1077.87243</v>
      </c>
      <c r="L75" s="11">
        <v>621.2486</v>
      </c>
      <c r="M75" s="11">
        <v>1661.15113</v>
      </c>
      <c r="N75" s="11">
        <v>1030.74345</v>
      </c>
      <c r="O75" s="11">
        <v>670.51268</v>
      </c>
      <c r="P75" s="11">
        <v>1040.41536</v>
      </c>
      <c r="Q75" s="11">
        <v>11563.879099999998</v>
      </c>
    </row>
    <row r="76" spans="3:17" ht="9">
      <c r="C76" s="2" t="s">
        <v>120</v>
      </c>
      <c r="D76" s="3" t="s">
        <v>121</v>
      </c>
      <c r="E76" s="11">
        <v>2321.0649500000004</v>
      </c>
      <c r="F76" s="11">
        <v>2418.89605</v>
      </c>
      <c r="G76" s="11">
        <v>776.4989899999999</v>
      </c>
      <c r="H76" s="11">
        <v>1595.39085</v>
      </c>
      <c r="I76" s="11">
        <v>2513.7902799999997</v>
      </c>
      <c r="J76" s="11">
        <v>4172.3782599999995</v>
      </c>
      <c r="K76" s="11">
        <v>7284.35337</v>
      </c>
      <c r="L76" s="11">
        <v>7102.329559999999</v>
      </c>
      <c r="M76" s="11">
        <v>3119.85205</v>
      </c>
      <c r="N76" s="11">
        <v>3671.97808</v>
      </c>
      <c r="O76" s="11">
        <v>1591.37778</v>
      </c>
      <c r="P76" s="11">
        <v>1832.6611699999999</v>
      </c>
      <c r="Q76" s="11">
        <v>38400.57139</v>
      </c>
    </row>
    <row r="77" spans="3:17" ht="9">
      <c r="C77" s="2" t="s">
        <v>122</v>
      </c>
      <c r="D77" s="3" t="s">
        <v>123</v>
      </c>
      <c r="E77" s="11">
        <v>2025.1854099999998</v>
      </c>
      <c r="F77" s="11">
        <v>3192.7646099999997</v>
      </c>
      <c r="G77" s="11">
        <v>4152.57577</v>
      </c>
      <c r="H77" s="11">
        <v>3162.7384500000003</v>
      </c>
      <c r="I77" s="11">
        <v>4287.78769</v>
      </c>
      <c r="J77" s="11">
        <v>3335.85569</v>
      </c>
      <c r="K77" s="11">
        <v>4194.902059999999</v>
      </c>
      <c r="L77" s="11">
        <v>2991.19582</v>
      </c>
      <c r="M77" s="11">
        <v>3869.41706</v>
      </c>
      <c r="N77" s="11">
        <v>4843.85249</v>
      </c>
      <c r="O77" s="11">
        <v>4417.26829</v>
      </c>
      <c r="P77" s="11">
        <v>3651.40068</v>
      </c>
      <c r="Q77" s="11">
        <v>44124.94402</v>
      </c>
    </row>
    <row r="78" spans="3:17" ht="9">
      <c r="C78" s="2" t="s">
        <v>124</v>
      </c>
      <c r="D78" s="3" t="s">
        <v>125</v>
      </c>
      <c r="E78" s="11">
        <v>1048.01687</v>
      </c>
      <c r="F78" s="11">
        <v>1488.8255900000001</v>
      </c>
      <c r="G78" s="11">
        <v>4996.30292</v>
      </c>
      <c r="H78" s="11">
        <v>2278.4132</v>
      </c>
      <c r="I78" s="11">
        <v>1944.36188</v>
      </c>
      <c r="J78" s="11">
        <v>1876.01263</v>
      </c>
      <c r="K78" s="11">
        <v>3200.45318</v>
      </c>
      <c r="L78" s="11">
        <v>2086.05242</v>
      </c>
      <c r="M78" s="11">
        <v>1976.89444</v>
      </c>
      <c r="N78" s="11">
        <v>12454.71719</v>
      </c>
      <c r="O78" s="11">
        <v>8323.917809999999</v>
      </c>
      <c r="P78" s="11">
        <v>8831.77416</v>
      </c>
      <c r="Q78" s="11">
        <v>50505.742289999995</v>
      </c>
    </row>
    <row r="79" spans="3:17" ht="9">
      <c r="C79" s="2" t="s">
        <v>126</v>
      </c>
      <c r="D79" s="3" t="s">
        <v>127</v>
      </c>
      <c r="E79" s="11">
        <v>72.4835</v>
      </c>
      <c r="F79" s="11">
        <v>342.15968</v>
      </c>
      <c r="G79" s="11">
        <v>2568.2463</v>
      </c>
      <c r="H79" s="11">
        <v>131.14825</v>
      </c>
      <c r="I79" s="11">
        <v>2182.27797</v>
      </c>
      <c r="J79" s="11">
        <v>1404.75145</v>
      </c>
      <c r="K79" s="11">
        <v>3367.98544</v>
      </c>
      <c r="L79" s="11">
        <v>1218.73301</v>
      </c>
      <c r="M79" s="11">
        <v>6451.65827</v>
      </c>
      <c r="N79" s="11">
        <v>83.5886</v>
      </c>
      <c r="O79" s="11">
        <v>1253.39131</v>
      </c>
      <c r="P79" s="11">
        <v>395.70576</v>
      </c>
      <c r="Q79" s="11">
        <v>19472.129539999998</v>
      </c>
    </row>
    <row r="80" spans="5:17" ht="9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9">
      <c r="B81" s="5" t="s">
        <v>128</v>
      </c>
      <c r="E81" s="14">
        <f aca="true" t="shared" si="9" ref="E81:Q81">SUM(E82:E89)</f>
        <v>110779.27639999997</v>
      </c>
      <c r="F81" s="14">
        <f t="shared" si="9"/>
        <v>112062.17766999999</v>
      </c>
      <c r="G81" s="14">
        <f t="shared" si="9"/>
        <v>118208.95476</v>
      </c>
      <c r="H81" s="14">
        <f t="shared" si="9"/>
        <v>94945.39712000001</v>
      </c>
      <c r="I81" s="14">
        <f t="shared" si="9"/>
        <v>108729.36196999997</v>
      </c>
      <c r="J81" s="14">
        <f t="shared" si="9"/>
        <v>119588.28609</v>
      </c>
      <c r="K81" s="14">
        <f t="shared" si="9"/>
        <v>113404.78998999999</v>
      </c>
      <c r="L81" s="14">
        <f t="shared" si="9"/>
        <v>116751.74615</v>
      </c>
      <c r="M81" s="14">
        <f t="shared" si="9"/>
        <v>118241.06257000001</v>
      </c>
      <c r="N81" s="14">
        <f t="shared" si="9"/>
        <v>117172.51238</v>
      </c>
      <c r="O81" s="14">
        <f t="shared" si="9"/>
        <v>108902.16309000002</v>
      </c>
      <c r="P81" s="14">
        <f t="shared" si="9"/>
        <v>118146.57062</v>
      </c>
      <c r="Q81" s="14">
        <f t="shared" si="9"/>
        <v>1356932.2988099998</v>
      </c>
    </row>
    <row r="82" spans="3:17" ht="9">
      <c r="C82" s="2" t="s">
        <v>129</v>
      </c>
      <c r="D82" s="3" t="s">
        <v>130</v>
      </c>
      <c r="E82" s="11">
        <v>444.49145</v>
      </c>
      <c r="F82" s="11">
        <v>633.14396</v>
      </c>
      <c r="G82" s="11">
        <v>999.7616899999999</v>
      </c>
      <c r="H82" s="11">
        <v>1069.1503799999998</v>
      </c>
      <c r="I82" s="11">
        <v>1040.24542</v>
      </c>
      <c r="J82" s="11">
        <v>671.5509300000001</v>
      </c>
      <c r="K82" s="11">
        <v>541.13013</v>
      </c>
      <c r="L82" s="11">
        <v>598.10465</v>
      </c>
      <c r="M82" s="11">
        <v>484.70559000000003</v>
      </c>
      <c r="N82" s="11">
        <v>477.22774</v>
      </c>
      <c r="O82" s="11">
        <v>360.04485</v>
      </c>
      <c r="P82" s="11">
        <v>870.18691</v>
      </c>
      <c r="Q82" s="11">
        <v>8189.743700000001</v>
      </c>
    </row>
    <row r="83" spans="3:17" ht="9">
      <c r="C83" s="2" t="s">
        <v>131</v>
      </c>
      <c r="D83" s="3" t="s">
        <v>132</v>
      </c>
      <c r="E83" s="11">
        <v>1688.3674099999998</v>
      </c>
      <c r="F83" s="11">
        <v>1823.10152</v>
      </c>
      <c r="G83" s="11">
        <v>2009.93119</v>
      </c>
      <c r="H83" s="11">
        <v>1772.5401200000001</v>
      </c>
      <c r="I83" s="11">
        <v>2347.19082</v>
      </c>
      <c r="J83" s="11">
        <v>2066.04815</v>
      </c>
      <c r="K83" s="11">
        <v>1734.0323600000002</v>
      </c>
      <c r="L83" s="11">
        <v>1653.26196</v>
      </c>
      <c r="M83" s="11">
        <v>1868.28596</v>
      </c>
      <c r="N83" s="11">
        <v>1554.3458899999998</v>
      </c>
      <c r="O83" s="11">
        <v>1808.59377</v>
      </c>
      <c r="P83" s="11">
        <v>3172.43084</v>
      </c>
      <c r="Q83" s="11">
        <v>23498.12999</v>
      </c>
    </row>
    <row r="84" spans="3:17" ht="9">
      <c r="C84" s="2" t="s">
        <v>133</v>
      </c>
      <c r="D84" s="3" t="s">
        <v>134</v>
      </c>
      <c r="E84" s="11">
        <v>460.30115</v>
      </c>
      <c r="F84" s="11">
        <v>480.07673</v>
      </c>
      <c r="G84" s="11">
        <v>605.9447299999999</v>
      </c>
      <c r="H84" s="11">
        <v>497.61912</v>
      </c>
      <c r="I84" s="11">
        <v>501.8791</v>
      </c>
      <c r="J84" s="11">
        <v>442.19961</v>
      </c>
      <c r="K84" s="11">
        <v>467.12817</v>
      </c>
      <c r="L84" s="11">
        <v>470.1619</v>
      </c>
      <c r="M84" s="11">
        <v>649.92606</v>
      </c>
      <c r="N84" s="11">
        <v>623.63738</v>
      </c>
      <c r="O84" s="11">
        <v>406.88297</v>
      </c>
      <c r="P84" s="11">
        <v>503.36396</v>
      </c>
      <c r="Q84" s="11">
        <v>6109.1208799999995</v>
      </c>
    </row>
    <row r="85" spans="3:17" ht="9">
      <c r="C85" s="2" t="s">
        <v>135</v>
      </c>
      <c r="D85" s="3" t="s">
        <v>136</v>
      </c>
      <c r="E85" s="11">
        <v>78067.21179999999</v>
      </c>
      <c r="F85" s="11">
        <v>73745.87587999999</v>
      </c>
      <c r="G85" s="11">
        <v>77812.63815</v>
      </c>
      <c r="H85" s="11">
        <v>61524.13734</v>
      </c>
      <c r="I85" s="11">
        <v>68568.43093999999</v>
      </c>
      <c r="J85" s="11">
        <v>83966.55175</v>
      </c>
      <c r="K85" s="11">
        <v>79480.5743</v>
      </c>
      <c r="L85" s="11">
        <v>81866.41549</v>
      </c>
      <c r="M85" s="11">
        <v>80063.70878</v>
      </c>
      <c r="N85" s="11">
        <v>76717.06559999999</v>
      </c>
      <c r="O85" s="11">
        <v>74292.22864</v>
      </c>
      <c r="P85" s="11">
        <v>78926.91758</v>
      </c>
      <c r="Q85" s="11">
        <v>915031.75625</v>
      </c>
    </row>
    <row r="86" spans="3:17" ht="9">
      <c r="C86" s="2" t="s">
        <v>137</v>
      </c>
      <c r="D86" s="3" t="s">
        <v>138</v>
      </c>
      <c r="E86" s="11">
        <v>2756.91</v>
      </c>
      <c r="F86" s="11">
        <v>1415.1707099999999</v>
      </c>
      <c r="G86" s="11">
        <v>2907.62824</v>
      </c>
      <c r="H86" s="11">
        <v>2275.9015299999996</v>
      </c>
      <c r="I86" s="11">
        <v>2733.3302400000002</v>
      </c>
      <c r="J86" s="11">
        <v>2769.1447799999996</v>
      </c>
      <c r="K86" s="11">
        <v>2071.99194</v>
      </c>
      <c r="L86" s="11">
        <v>2212.52077</v>
      </c>
      <c r="M86" s="11">
        <v>2257.3312</v>
      </c>
      <c r="N86" s="11">
        <v>2117.56904</v>
      </c>
      <c r="O86" s="11">
        <v>1690.12181</v>
      </c>
      <c r="P86" s="11">
        <v>2067.07787</v>
      </c>
      <c r="Q86" s="11">
        <v>27274.698129999997</v>
      </c>
    </row>
    <row r="87" spans="3:17" ht="9">
      <c r="C87" s="2" t="s">
        <v>139</v>
      </c>
      <c r="D87" s="3" t="s">
        <v>140</v>
      </c>
      <c r="E87" s="11">
        <v>1800.45042</v>
      </c>
      <c r="F87" s="11">
        <v>973.4446999999999</v>
      </c>
      <c r="G87" s="11">
        <v>778.37967</v>
      </c>
      <c r="H87" s="11">
        <v>964.6543800000001</v>
      </c>
      <c r="I87" s="11">
        <v>948.71934</v>
      </c>
      <c r="J87" s="11">
        <v>1078.77625</v>
      </c>
      <c r="K87" s="11">
        <v>885.3674100000001</v>
      </c>
      <c r="L87" s="11">
        <v>1015.98662</v>
      </c>
      <c r="M87" s="11">
        <v>1050.02252</v>
      </c>
      <c r="N87" s="11">
        <v>1460.69122</v>
      </c>
      <c r="O87" s="11">
        <v>877.1221800000001</v>
      </c>
      <c r="P87" s="11">
        <v>957.1779399999999</v>
      </c>
      <c r="Q87" s="11">
        <v>12790.79265</v>
      </c>
    </row>
    <row r="88" spans="3:17" ht="9">
      <c r="C88" s="2" t="s">
        <v>141</v>
      </c>
      <c r="D88" s="3" t="s">
        <v>142</v>
      </c>
      <c r="E88" s="11">
        <v>145.28017000000003</v>
      </c>
      <c r="F88" s="11">
        <v>149.02129000000002</v>
      </c>
      <c r="G88" s="11">
        <v>198.92537</v>
      </c>
      <c r="H88" s="11">
        <v>266.03783000000004</v>
      </c>
      <c r="I88" s="11">
        <v>128.49332</v>
      </c>
      <c r="J88" s="11">
        <v>401.80940000000004</v>
      </c>
      <c r="K88" s="11">
        <v>94.53268</v>
      </c>
      <c r="L88" s="11">
        <v>149.51957000000002</v>
      </c>
      <c r="M88" s="11">
        <v>172.90122</v>
      </c>
      <c r="N88" s="11">
        <v>229.73381</v>
      </c>
      <c r="O88" s="11">
        <v>272.71901</v>
      </c>
      <c r="P88" s="11">
        <v>369.11827</v>
      </c>
      <c r="Q88" s="11">
        <v>2578.0919400000002</v>
      </c>
    </row>
    <row r="89" spans="3:17" ht="9">
      <c r="C89" s="2" t="s">
        <v>143</v>
      </c>
      <c r="D89" s="3" t="s">
        <v>144</v>
      </c>
      <c r="E89" s="11">
        <v>25416.264</v>
      </c>
      <c r="F89" s="11">
        <v>32842.34288</v>
      </c>
      <c r="G89" s="11">
        <v>32895.74572</v>
      </c>
      <c r="H89" s="11">
        <v>26575.35642</v>
      </c>
      <c r="I89" s="11">
        <v>32461.07279</v>
      </c>
      <c r="J89" s="11">
        <v>28192.20522</v>
      </c>
      <c r="K89" s="11">
        <v>28130.033</v>
      </c>
      <c r="L89" s="11">
        <v>28785.77519</v>
      </c>
      <c r="M89" s="11">
        <v>31694.181239999998</v>
      </c>
      <c r="N89" s="11">
        <v>33992.241700000006</v>
      </c>
      <c r="O89" s="11">
        <v>29194.44986</v>
      </c>
      <c r="P89" s="11">
        <v>31280.29725</v>
      </c>
      <c r="Q89" s="11">
        <v>361459.96527</v>
      </c>
    </row>
    <row r="90" spans="5:17" ht="9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9">
      <c r="B91" s="5" t="s">
        <v>145</v>
      </c>
      <c r="E91" s="14">
        <f aca="true" t="shared" si="10" ref="E91:Q91">SUM(E93)</f>
        <v>521780.06768</v>
      </c>
      <c r="F91" s="14">
        <f t="shared" si="10"/>
        <v>464854.12397</v>
      </c>
      <c r="G91" s="14">
        <f t="shared" si="10"/>
        <v>473595.43825</v>
      </c>
      <c r="H91" s="14">
        <f t="shared" si="10"/>
        <v>472782.02342000004</v>
      </c>
      <c r="I91" s="14">
        <f t="shared" si="10"/>
        <v>462984.96405</v>
      </c>
      <c r="J91" s="14">
        <f t="shared" si="10"/>
        <v>487186.10025</v>
      </c>
      <c r="K91" s="14">
        <f t="shared" si="10"/>
        <v>492469.10881</v>
      </c>
      <c r="L91" s="14">
        <f t="shared" si="10"/>
        <v>454732.86582</v>
      </c>
      <c r="M91" s="14">
        <f t="shared" si="10"/>
        <v>510605.08348000003</v>
      </c>
      <c r="N91" s="14">
        <f t="shared" si="10"/>
        <v>565556.30175</v>
      </c>
      <c r="O91" s="14">
        <f t="shared" si="10"/>
        <v>436090.45454</v>
      </c>
      <c r="P91" s="14">
        <f t="shared" si="10"/>
        <v>538178.42491</v>
      </c>
      <c r="Q91" s="14">
        <f t="shared" si="10"/>
        <v>5880814.95693</v>
      </c>
    </row>
    <row r="92" spans="3:17" ht="9">
      <c r="C92" s="2" t="s">
        <v>146</v>
      </c>
      <c r="D92" s="3" t="s">
        <v>147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ht="9">
      <c r="C93" s="2" t="s">
        <v>148</v>
      </c>
      <c r="D93" s="3" t="s">
        <v>149</v>
      </c>
      <c r="E93" s="11">
        <v>521780.06768</v>
      </c>
      <c r="F93" s="11">
        <v>464854.12397</v>
      </c>
      <c r="G93" s="11">
        <v>473595.43825</v>
      </c>
      <c r="H93" s="11">
        <v>472782.02342000004</v>
      </c>
      <c r="I93" s="11">
        <v>462984.96405</v>
      </c>
      <c r="J93" s="11">
        <v>487186.10025</v>
      </c>
      <c r="K93" s="11">
        <v>492469.10881</v>
      </c>
      <c r="L93" s="11">
        <v>454732.86582</v>
      </c>
      <c r="M93" s="11">
        <v>510605.08348000003</v>
      </c>
      <c r="N93" s="11">
        <v>565556.30175</v>
      </c>
      <c r="O93" s="11">
        <v>436090.45454</v>
      </c>
      <c r="P93" s="11">
        <v>538178.42491</v>
      </c>
      <c r="Q93" s="11">
        <v>5880814.95693</v>
      </c>
    </row>
    <row r="94" spans="2:24" ht="9">
      <c r="B94" s="6"/>
      <c r="C94" s="15" t="s">
        <v>150</v>
      </c>
      <c r="D94" s="7"/>
      <c r="E94" s="12">
        <v>3.218</v>
      </c>
      <c r="F94" s="12">
        <v>108.41919</v>
      </c>
      <c r="G94" s="12">
        <v>3.19844</v>
      </c>
      <c r="H94" s="12">
        <v>3.83203</v>
      </c>
      <c r="I94" s="12">
        <v>2.7211999999999996</v>
      </c>
      <c r="J94" s="12">
        <v>1986.7788400000002</v>
      </c>
      <c r="K94" s="12">
        <v>51.334</v>
      </c>
      <c r="L94" s="12">
        <v>8.507729999999999</v>
      </c>
      <c r="M94" s="12">
        <v>5.629029999999999</v>
      </c>
      <c r="N94" s="12">
        <v>31.87971</v>
      </c>
      <c r="O94" s="12">
        <v>5.648</v>
      </c>
      <c r="P94" s="12">
        <v>12.617959999999998</v>
      </c>
      <c r="Q94" s="12">
        <v>2223.78413</v>
      </c>
      <c r="R94" s="7"/>
      <c r="S94" s="7"/>
      <c r="T94" s="7"/>
      <c r="U94" s="7"/>
      <c r="V94" s="7"/>
      <c r="W94" s="7"/>
      <c r="X94" s="7"/>
    </row>
    <row r="95" spans="2:24" ht="9">
      <c r="B95" s="8"/>
      <c r="C95" s="9"/>
      <c r="D95" s="10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0"/>
      <c r="S95" s="10"/>
      <c r="T95" s="10"/>
      <c r="U95" s="10"/>
      <c r="V95" s="10"/>
      <c r="W95" s="10"/>
      <c r="X95" s="10"/>
    </row>
    <row r="96" ht="9">
      <c r="B96" s="16" t="s">
        <v>151</v>
      </c>
    </row>
    <row r="97" ht="9">
      <c r="B97" s="3" t="s">
        <v>152</v>
      </c>
    </row>
    <row r="98" ht="9">
      <c r="B98" s="3"/>
    </row>
    <row r="99" ht="9">
      <c r="B99" s="3" t="s">
        <v>153</v>
      </c>
    </row>
    <row r="100" ht="9">
      <c r="B100" s="3" t="s">
        <v>154</v>
      </c>
    </row>
  </sheetData>
  <sheetProtection/>
  <mergeCells count="5">
    <mergeCell ref="B5:D6"/>
    <mergeCell ref="R5:X5"/>
    <mergeCell ref="B8:D8"/>
    <mergeCell ref="E5:P5"/>
    <mergeCell ref="Q5:Q6"/>
  </mergeCells>
  <printOptions/>
  <pageMargins left="0.7" right="0.7" top="0.75" bottom="0.75" header="0.3" footer="0.3"/>
  <pageSetup orientation="portrait" paperSize="9"/>
  <ignoredErrors>
    <ignoredError sqref="C11:C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X100"/>
  <sheetViews>
    <sheetView zoomScalePageLayoutView="0" workbookViewId="0" topLeftCell="A1">
      <selection activeCell="D133" sqref="D133"/>
    </sheetView>
  </sheetViews>
  <sheetFormatPr defaultColWidth="11.421875" defaultRowHeight="15"/>
  <cols>
    <col min="1" max="1" width="2.140625" style="3" customWidth="1"/>
    <col min="2" max="2" width="10.421875" style="5" customWidth="1"/>
    <col min="3" max="3" width="5.8515625" style="2" customWidth="1"/>
    <col min="4" max="4" width="83.57421875" style="3" customWidth="1"/>
    <col min="5" max="16" width="11.57421875" style="3" customWidth="1"/>
    <col min="17" max="17" width="11.421875" style="3" customWidth="1"/>
    <col min="18" max="24" width="0" style="3" hidden="1" customWidth="1"/>
    <col min="25" max="16384" width="11.421875" style="3" customWidth="1"/>
  </cols>
  <sheetData>
    <row r="2" ht="9">
      <c r="B2" s="18" t="s">
        <v>164</v>
      </c>
    </row>
    <row r="3" ht="12" customHeight="1">
      <c r="B3" s="1" t="s">
        <v>167</v>
      </c>
    </row>
    <row r="5" spans="2:24" ht="15" customHeight="1">
      <c r="B5" s="20" t="s">
        <v>0</v>
      </c>
      <c r="C5" s="20"/>
      <c r="D5" s="20"/>
      <c r="E5" s="23" t="s">
        <v>162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161</v>
      </c>
      <c r="R5" s="24"/>
      <c r="S5" s="24"/>
      <c r="T5" s="24"/>
      <c r="U5" s="24"/>
      <c r="V5" s="24"/>
      <c r="W5" s="24"/>
      <c r="X5" s="24"/>
    </row>
    <row r="6" spans="2:24" ht="9">
      <c r="B6" s="20"/>
      <c r="C6" s="20"/>
      <c r="D6" s="20"/>
      <c r="E6" s="4" t="s">
        <v>155</v>
      </c>
      <c r="F6" s="4" t="s">
        <v>156</v>
      </c>
      <c r="G6" s="4" t="s">
        <v>157</v>
      </c>
      <c r="H6" s="4" t="s">
        <v>1</v>
      </c>
      <c r="I6" s="4" t="s">
        <v>2</v>
      </c>
      <c r="J6" s="4" t="s">
        <v>3</v>
      </c>
      <c r="K6" s="4" t="s">
        <v>4</v>
      </c>
      <c r="L6" s="4" t="s">
        <v>5</v>
      </c>
      <c r="M6" s="4" t="s">
        <v>158</v>
      </c>
      <c r="N6" s="4" t="s">
        <v>7</v>
      </c>
      <c r="O6" s="4" t="s">
        <v>159</v>
      </c>
      <c r="P6" s="4" t="s">
        <v>160</v>
      </c>
      <c r="Q6" s="24"/>
      <c r="R6" s="24"/>
      <c r="S6" s="24"/>
      <c r="T6" s="24"/>
      <c r="U6" s="24"/>
      <c r="V6" s="24"/>
      <c r="W6" s="24"/>
      <c r="X6" s="24"/>
    </row>
    <row r="8" spans="2:17" ht="9">
      <c r="B8" s="22" t="s">
        <v>8</v>
      </c>
      <c r="C8" s="22"/>
      <c r="D8" s="22"/>
      <c r="E8" s="13">
        <f aca="true" t="shared" si="0" ref="E8:Q8">E10+E22+E26+E37+E43+E48+E59+E70+E81+E91+E94</f>
        <v>2421308.4007600006</v>
      </c>
      <c r="F8" s="13">
        <f t="shared" si="0"/>
        <v>2384631.2830800004</v>
      </c>
      <c r="G8" s="13">
        <f t="shared" si="0"/>
        <v>2764346.56299</v>
      </c>
      <c r="H8" s="13">
        <f t="shared" si="0"/>
        <v>2728107.5104</v>
      </c>
      <c r="I8" s="13">
        <f t="shared" si="0"/>
        <v>2788529.83803</v>
      </c>
      <c r="J8" s="13">
        <f t="shared" si="0"/>
        <v>2632170.0168500002</v>
      </c>
      <c r="K8" s="13">
        <f t="shared" si="0"/>
        <v>3283615.2156700003</v>
      </c>
      <c r="L8" s="13">
        <f t="shared" si="0"/>
        <v>3180920.09991</v>
      </c>
      <c r="M8" s="13">
        <f t="shared" si="0"/>
        <v>3197225.63014</v>
      </c>
      <c r="N8" s="13">
        <f t="shared" si="0"/>
        <v>3508333.0779099995</v>
      </c>
      <c r="O8" s="13">
        <f t="shared" si="0"/>
        <v>3359901.5373299997</v>
      </c>
      <c r="P8" s="13">
        <f t="shared" si="0"/>
        <v>4060897.92074</v>
      </c>
      <c r="Q8" s="13">
        <f t="shared" si="0"/>
        <v>36309987.09381</v>
      </c>
    </row>
    <row r="10" spans="2:17" ht="9">
      <c r="B10" s="5" t="s">
        <v>9</v>
      </c>
      <c r="E10" s="13">
        <f aca="true" t="shared" si="1" ref="E10:Q10">SUM(E11:E20)</f>
        <v>523307.38784000004</v>
      </c>
      <c r="F10" s="13">
        <f t="shared" si="1"/>
        <v>529561.60666</v>
      </c>
      <c r="G10" s="13">
        <f t="shared" si="1"/>
        <v>496319.37536</v>
      </c>
      <c r="H10" s="13">
        <f t="shared" si="1"/>
        <v>453295.40605999995</v>
      </c>
      <c r="I10" s="13">
        <f t="shared" si="1"/>
        <v>441673.42825</v>
      </c>
      <c r="J10" s="13">
        <f t="shared" si="1"/>
        <v>428854.46184999996</v>
      </c>
      <c r="K10" s="13">
        <f t="shared" si="1"/>
        <v>627146.99489</v>
      </c>
      <c r="L10" s="13">
        <f t="shared" si="1"/>
        <v>706228.70508</v>
      </c>
      <c r="M10" s="13">
        <f t="shared" si="1"/>
        <v>685295.78282</v>
      </c>
      <c r="N10" s="13">
        <f t="shared" si="1"/>
        <v>675385.2017399998</v>
      </c>
      <c r="O10" s="13">
        <f t="shared" si="1"/>
        <v>690051.2244200001</v>
      </c>
      <c r="P10" s="13">
        <f t="shared" si="1"/>
        <v>907567.13184</v>
      </c>
      <c r="Q10" s="13">
        <f t="shared" si="1"/>
        <v>7164686.70681</v>
      </c>
    </row>
    <row r="11" spans="3:17" ht="9">
      <c r="C11" s="2" t="s">
        <v>10</v>
      </c>
      <c r="D11" s="3" t="s">
        <v>11</v>
      </c>
      <c r="E11" s="11">
        <v>1425.3980900000001</v>
      </c>
      <c r="F11" s="11">
        <v>609.07199</v>
      </c>
      <c r="G11" s="11">
        <v>1813.0781200000001</v>
      </c>
      <c r="H11" s="11">
        <v>1105.10044</v>
      </c>
      <c r="I11" s="11">
        <v>1063.64042</v>
      </c>
      <c r="J11" s="11">
        <v>528.96754</v>
      </c>
      <c r="K11" s="11">
        <v>410.52297</v>
      </c>
      <c r="L11" s="11">
        <v>361.41562</v>
      </c>
      <c r="M11" s="11">
        <v>471.36521000000005</v>
      </c>
      <c r="N11" s="11">
        <v>267.8058</v>
      </c>
      <c r="O11" s="11">
        <v>349.66195</v>
      </c>
      <c r="P11" s="11">
        <v>483.90555</v>
      </c>
      <c r="Q11" s="11">
        <v>8889.9337</v>
      </c>
    </row>
    <row r="12" spans="3:17" ht="9">
      <c r="C12" s="2" t="s">
        <v>12</v>
      </c>
      <c r="D12" s="3" t="s">
        <v>13</v>
      </c>
      <c r="E12" s="11">
        <v>1587.9275400000001</v>
      </c>
      <c r="F12" s="11">
        <v>2938.41936</v>
      </c>
      <c r="G12" s="11">
        <v>1435.72742</v>
      </c>
      <c r="H12" s="11">
        <v>2076.09343</v>
      </c>
      <c r="I12" s="11">
        <v>1666.5111399999998</v>
      </c>
      <c r="J12" s="11">
        <v>1285.48737</v>
      </c>
      <c r="K12" s="11">
        <v>326.89196000000004</v>
      </c>
      <c r="L12" s="11">
        <v>1488.11051</v>
      </c>
      <c r="M12" s="11">
        <v>1836.7518400000001</v>
      </c>
      <c r="N12" s="11">
        <v>2667.65021</v>
      </c>
      <c r="O12" s="11">
        <v>1011.35015</v>
      </c>
      <c r="P12" s="11">
        <v>1671.5268999999998</v>
      </c>
      <c r="Q12" s="11">
        <v>19992.44783</v>
      </c>
    </row>
    <row r="13" spans="3:17" ht="9">
      <c r="C13" s="2" t="s">
        <v>14</v>
      </c>
      <c r="D13" s="3" t="s">
        <v>15</v>
      </c>
      <c r="E13" s="11">
        <v>8485.888369999999</v>
      </c>
      <c r="F13" s="11">
        <v>9587.97909</v>
      </c>
      <c r="G13" s="11">
        <v>10399.44192</v>
      </c>
      <c r="H13" s="11">
        <v>9179.54427</v>
      </c>
      <c r="I13" s="11">
        <v>8760.9048</v>
      </c>
      <c r="J13" s="11">
        <v>10182.453039999999</v>
      </c>
      <c r="K13" s="11">
        <v>10666.98681</v>
      </c>
      <c r="L13" s="11">
        <v>9955.09884</v>
      </c>
      <c r="M13" s="11">
        <v>11001.45975</v>
      </c>
      <c r="N13" s="11">
        <v>12078.47977</v>
      </c>
      <c r="O13" s="11">
        <v>10580.161820000001</v>
      </c>
      <c r="P13" s="11">
        <v>8987.16975</v>
      </c>
      <c r="Q13" s="11">
        <v>119865.56823</v>
      </c>
    </row>
    <row r="14" spans="3:17" ht="9">
      <c r="C14" s="2" t="s">
        <v>16</v>
      </c>
      <c r="D14" s="3" t="s">
        <v>17</v>
      </c>
      <c r="E14" s="11">
        <v>69715.52763</v>
      </c>
      <c r="F14" s="11">
        <v>74566.40037</v>
      </c>
      <c r="G14" s="11">
        <v>63121.02690999999</v>
      </c>
      <c r="H14" s="11">
        <v>68548.46429</v>
      </c>
      <c r="I14" s="11">
        <v>68709.62595</v>
      </c>
      <c r="J14" s="11">
        <v>56105.481</v>
      </c>
      <c r="K14" s="11">
        <v>68056.77486</v>
      </c>
      <c r="L14" s="11">
        <v>73069.93213</v>
      </c>
      <c r="M14" s="11">
        <v>88074.70903</v>
      </c>
      <c r="N14" s="11">
        <v>81918.80636</v>
      </c>
      <c r="O14" s="11">
        <v>76122.65904000001</v>
      </c>
      <c r="P14" s="11">
        <v>106370.4937</v>
      </c>
      <c r="Q14" s="11">
        <v>894379.9012700001</v>
      </c>
    </row>
    <row r="15" spans="3:17" ht="9">
      <c r="C15" s="2" t="s">
        <v>18</v>
      </c>
      <c r="D15" s="3" t="s">
        <v>19</v>
      </c>
      <c r="E15" s="11">
        <v>17403.2235</v>
      </c>
      <c r="F15" s="11">
        <v>18725.7596</v>
      </c>
      <c r="G15" s="11">
        <v>23484.80509</v>
      </c>
      <c r="H15" s="11">
        <v>23216.99564</v>
      </c>
      <c r="I15" s="11">
        <v>25333.358190000003</v>
      </c>
      <c r="J15" s="11">
        <v>21713.81525</v>
      </c>
      <c r="K15" s="11">
        <v>23825.37086</v>
      </c>
      <c r="L15" s="11">
        <v>29325.37801</v>
      </c>
      <c r="M15" s="11">
        <v>27845.745170000002</v>
      </c>
      <c r="N15" s="11">
        <v>27767.34795</v>
      </c>
      <c r="O15" s="11">
        <v>23090.43447</v>
      </c>
      <c r="P15" s="11">
        <v>24683.904739999998</v>
      </c>
      <c r="Q15" s="11">
        <v>286416.13847</v>
      </c>
    </row>
    <row r="16" spans="3:17" ht="9">
      <c r="C16" s="2" t="s">
        <v>20</v>
      </c>
      <c r="D16" s="3" t="s">
        <v>21</v>
      </c>
      <c r="E16" s="11">
        <v>322981.75</v>
      </c>
      <c r="F16" s="11">
        <v>234360.01378</v>
      </c>
      <c r="G16" s="11">
        <v>185684.62716</v>
      </c>
      <c r="H16" s="11">
        <v>185470.19118999998</v>
      </c>
      <c r="I16" s="11">
        <v>210832.04958000002</v>
      </c>
      <c r="J16" s="11">
        <v>220218.99537000002</v>
      </c>
      <c r="K16" s="11">
        <v>249869.49825</v>
      </c>
      <c r="L16" s="11">
        <v>239796.62323</v>
      </c>
      <c r="M16" s="11">
        <v>251010.86929</v>
      </c>
      <c r="N16" s="11">
        <v>300118.59907</v>
      </c>
      <c r="O16" s="11">
        <v>392645.31817000004</v>
      </c>
      <c r="P16" s="11">
        <v>500895.666</v>
      </c>
      <c r="Q16" s="11">
        <v>3293884.20109</v>
      </c>
    </row>
    <row r="17" spans="3:17" ht="9">
      <c r="C17" s="2" t="s">
        <v>22</v>
      </c>
      <c r="D17" s="3" t="s">
        <v>23</v>
      </c>
      <c r="E17" s="11">
        <v>5082.73018</v>
      </c>
      <c r="F17" s="11">
        <v>2739.0454</v>
      </c>
      <c r="G17" s="11">
        <v>6107.53266</v>
      </c>
      <c r="H17" s="11">
        <v>1402.58625</v>
      </c>
      <c r="I17" s="11">
        <v>3067.20375</v>
      </c>
      <c r="J17" s="11">
        <v>1541.01752</v>
      </c>
      <c r="K17" s="11">
        <v>5181.85496</v>
      </c>
      <c r="L17" s="11">
        <v>10469.91208</v>
      </c>
      <c r="M17" s="11">
        <v>1075.2705700000001</v>
      </c>
      <c r="N17" s="11">
        <v>38764.96293</v>
      </c>
      <c r="O17" s="11">
        <v>1719.46888</v>
      </c>
      <c r="P17" s="11">
        <v>1279.5029399999999</v>
      </c>
      <c r="Q17" s="11">
        <v>78431.08812</v>
      </c>
    </row>
    <row r="18" spans="3:17" ht="9">
      <c r="C18" s="2" t="s">
        <v>24</v>
      </c>
      <c r="D18" s="3" t="s">
        <v>25</v>
      </c>
      <c r="E18" s="11">
        <v>55329.93192</v>
      </c>
      <c r="F18" s="11">
        <v>39658.00359</v>
      </c>
      <c r="G18" s="11">
        <v>41378.56737</v>
      </c>
      <c r="H18" s="11">
        <v>35096.52092</v>
      </c>
      <c r="I18" s="11">
        <v>46340.1716</v>
      </c>
      <c r="J18" s="11">
        <v>60171.663409999994</v>
      </c>
      <c r="K18" s="11">
        <v>115312.1993</v>
      </c>
      <c r="L18" s="11">
        <v>169277.65862</v>
      </c>
      <c r="M18" s="11">
        <v>167508.33453999998</v>
      </c>
      <c r="N18" s="11">
        <v>155077.25316999998</v>
      </c>
      <c r="O18" s="11">
        <v>153779.25456</v>
      </c>
      <c r="P18" s="11">
        <v>139423.81126</v>
      </c>
      <c r="Q18" s="11">
        <v>1178353.3702599998</v>
      </c>
    </row>
    <row r="19" spans="3:17" ht="9">
      <c r="C19" s="2" t="s">
        <v>26</v>
      </c>
      <c r="D19" s="3" t="s">
        <v>27</v>
      </c>
      <c r="E19" s="11">
        <v>33011.69252</v>
      </c>
      <c r="F19" s="11">
        <v>141992.74537000002</v>
      </c>
      <c r="G19" s="11">
        <v>158653.57622</v>
      </c>
      <c r="H19" s="11">
        <v>120974.71196</v>
      </c>
      <c r="I19" s="11">
        <v>70139.92364</v>
      </c>
      <c r="J19" s="11">
        <v>50827.449909999996</v>
      </c>
      <c r="K19" s="11">
        <v>147423.87528</v>
      </c>
      <c r="L19" s="11">
        <v>166924.65842</v>
      </c>
      <c r="M19" s="11">
        <v>128346.94306</v>
      </c>
      <c r="N19" s="11">
        <v>49196.65979</v>
      </c>
      <c r="O19" s="11">
        <v>23440.347420000002</v>
      </c>
      <c r="P19" s="11">
        <v>117126.90987999999</v>
      </c>
      <c r="Q19" s="11">
        <v>1208059.4934699999</v>
      </c>
    </row>
    <row r="20" spans="3:17" ht="9">
      <c r="C20" s="2" t="s">
        <v>28</v>
      </c>
      <c r="D20" s="3" t="s">
        <v>29</v>
      </c>
      <c r="E20" s="11">
        <v>8283.31809</v>
      </c>
      <c r="F20" s="11">
        <v>4384.1681100000005</v>
      </c>
      <c r="G20" s="11">
        <v>4240.9924900000005</v>
      </c>
      <c r="H20" s="11">
        <v>6225.19767</v>
      </c>
      <c r="I20" s="11">
        <v>5760.03918</v>
      </c>
      <c r="J20" s="11">
        <v>6279.13144</v>
      </c>
      <c r="K20" s="11">
        <v>6073.0196399999995</v>
      </c>
      <c r="L20" s="11">
        <v>5559.91762</v>
      </c>
      <c r="M20" s="11">
        <v>8124.334360000001</v>
      </c>
      <c r="N20" s="11">
        <v>7527.63669</v>
      </c>
      <c r="O20" s="11">
        <v>7312.56796</v>
      </c>
      <c r="P20" s="11">
        <v>6644.24112</v>
      </c>
      <c r="Q20" s="11">
        <v>76414.56437000001</v>
      </c>
    </row>
    <row r="21" spans="5:17" ht="9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9">
      <c r="B22" s="5" t="s">
        <v>30</v>
      </c>
      <c r="E22" s="14">
        <f aca="true" t="shared" si="2" ref="E22:Q22">SUM(E23:E24)</f>
        <v>3141.46156</v>
      </c>
      <c r="F22" s="14">
        <f t="shared" si="2"/>
        <v>3288.89687</v>
      </c>
      <c r="G22" s="14">
        <f t="shared" si="2"/>
        <v>3856.17924</v>
      </c>
      <c r="H22" s="14">
        <f t="shared" si="2"/>
        <v>3371.1771200000003</v>
      </c>
      <c r="I22" s="14">
        <f t="shared" si="2"/>
        <v>4189.99965</v>
      </c>
      <c r="J22" s="14">
        <f t="shared" si="2"/>
        <v>2945.0427400000003</v>
      </c>
      <c r="K22" s="14">
        <f t="shared" si="2"/>
        <v>3486.24583</v>
      </c>
      <c r="L22" s="14">
        <f t="shared" si="2"/>
        <v>3186.6337900000003</v>
      </c>
      <c r="M22" s="14">
        <f t="shared" si="2"/>
        <v>4239.26134</v>
      </c>
      <c r="N22" s="14">
        <f t="shared" si="2"/>
        <v>4304.72968</v>
      </c>
      <c r="O22" s="14">
        <f t="shared" si="2"/>
        <v>4159.24596</v>
      </c>
      <c r="P22" s="14">
        <f t="shared" si="2"/>
        <v>3892.0488299999997</v>
      </c>
      <c r="Q22" s="14">
        <f t="shared" si="2"/>
        <v>44060.92261</v>
      </c>
    </row>
    <row r="23" spans="3:17" ht="9">
      <c r="C23" s="2" t="s">
        <v>31</v>
      </c>
      <c r="D23" s="3" t="s">
        <v>32</v>
      </c>
      <c r="E23" s="11">
        <v>3093.87766</v>
      </c>
      <c r="F23" s="11">
        <v>3279.6152700000002</v>
      </c>
      <c r="G23" s="11">
        <v>3271.17204</v>
      </c>
      <c r="H23" s="11">
        <v>2979.0885200000002</v>
      </c>
      <c r="I23" s="11">
        <v>3637.75365</v>
      </c>
      <c r="J23" s="11">
        <v>2940.6347400000004</v>
      </c>
      <c r="K23" s="11">
        <v>3379.13049</v>
      </c>
      <c r="L23" s="11">
        <v>3173.61079</v>
      </c>
      <c r="M23" s="11">
        <v>3693.2679900000003</v>
      </c>
      <c r="N23" s="11">
        <v>3707.41158</v>
      </c>
      <c r="O23" s="11">
        <v>4010.26456</v>
      </c>
      <c r="P23" s="11">
        <v>3808.86773</v>
      </c>
      <c r="Q23" s="11">
        <v>40974.69502</v>
      </c>
    </row>
    <row r="24" spans="3:17" ht="9">
      <c r="C24" s="2" t="s">
        <v>33</v>
      </c>
      <c r="D24" s="3" t="s">
        <v>34</v>
      </c>
      <c r="E24" s="11">
        <v>47.5839</v>
      </c>
      <c r="F24" s="11">
        <v>9.281600000000001</v>
      </c>
      <c r="G24" s="11">
        <v>585.0071999999999</v>
      </c>
      <c r="H24" s="11">
        <v>392.0886</v>
      </c>
      <c r="I24" s="11">
        <v>552.246</v>
      </c>
      <c r="J24" s="11">
        <v>4.408</v>
      </c>
      <c r="K24" s="11">
        <v>107.11534</v>
      </c>
      <c r="L24" s="11">
        <v>13.023</v>
      </c>
      <c r="M24" s="11">
        <v>545.99335</v>
      </c>
      <c r="N24" s="11">
        <v>597.3181</v>
      </c>
      <c r="O24" s="11">
        <v>148.9814</v>
      </c>
      <c r="P24" s="11">
        <v>83.1811</v>
      </c>
      <c r="Q24" s="11">
        <v>3086.2275899999995</v>
      </c>
    </row>
    <row r="25" spans="5:17" ht="9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9">
      <c r="B26" s="5" t="s">
        <v>35</v>
      </c>
      <c r="E26" s="14">
        <f aca="true" t="shared" si="3" ref="E26:Q26">SUM(E27:E35)</f>
        <v>674731.71149</v>
      </c>
      <c r="F26" s="14">
        <f t="shared" si="3"/>
        <v>844741.55428</v>
      </c>
      <c r="G26" s="14">
        <f t="shared" si="3"/>
        <v>932521.0899700001</v>
      </c>
      <c r="H26" s="14">
        <f t="shared" si="3"/>
        <v>1011011.94958</v>
      </c>
      <c r="I26" s="14">
        <f t="shared" si="3"/>
        <v>1073010.29717</v>
      </c>
      <c r="J26" s="14">
        <f t="shared" si="3"/>
        <v>873233.6346100001</v>
      </c>
      <c r="K26" s="14">
        <f t="shared" si="3"/>
        <v>1234425.2098400001</v>
      </c>
      <c r="L26" s="14">
        <f t="shared" si="3"/>
        <v>1140875.5482299998</v>
      </c>
      <c r="M26" s="14">
        <f t="shared" si="3"/>
        <v>1026301.0086800001</v>
      </c>
      <c r="N26" s="14">
        <f t="shared" si="3"/>
        <v>1378610.72577</v>
      </c>
      <c r="O26" s="14">
        <f t="shared" si="3"/>
        <v>1341967.69091</v>
      </c>
      <c r="P26" s="14">
        <f t="shared" si="3"/>
        <v>1522422.3929400002</v>
      </c>
      <c r="Q26" s="14">
        <f t="shared" si="3"/>
        <v>13053852.81347</v>
      </c>
    </row>
    <row r="27" spans="3:17" ht="9">
      <c r="C27" s="2" t="s">
        <v>36</v>
      </c>
      <c r="D27" s="3" t="s">
        <v>37</v>
      </c>
      <c r="E27" s="11">
        <v>1874.9478000000001</v>
      </c>
      <c r="F27" s="11">
        <v>2083.41655</v>
      </c>
      <c r="G27" s="11">
        <v>1226.127</v>
      </c>
      <c r="H27" s="11">
        <v>2884.84983</v>
      </c>
      <c r="I27" s="11">
        <v>1017.259</v>
      </c>
      <c r="J27" s="11">
        <v>2134.08465</v>
      </c>
      <c r="K27" s="11">
        <v>764.372</v>
      </c>
      <c r="L27" s="11">
        <v>471.47558000000004</v>
      </c>
      <c r="M27" s="11">
        <v>1299.33393</v>
      </c>
      <c r="N27" s="11">
        <v>1060.9757</v>
      </c>
      <c r="O27" s="11">
        <v>903.87414</v>
      </c>
      <c r="P27" s="11">
        <v>1339.0405700000001</v>
      </c>
      <c r="Q27" s="11">
        <v>17059.756750000004</v>
      </c>
    </row>
    <row r="28" spans="3:17" ht="9">
      <c r="C28" s="2" t="s">
        <v>38</v>
      </c>
      <c r="D28" s="3" t="s">
        <v>39</v>
      </c>
      <c r="E28" s="11">
        <v>2415.04322</v>
      </c>
      <c r="F28" s="11">
        <v>1841.89471</v>
      </c>
      <c r="G28" s="11">
        <v>1855.46194</v>
      </c>
      <c r="H28" s="11">
        <v>2435.60601</v>
      </c>
      <c r="I28" s="11">
        <v>5026.54205</v>
      </c>
      <c r="J28" s="11">
        <v>3553.71868</v>
      </c>
      <c r="K28" s="11">
        <v>2065.3231499999997</v>
      </c>
      <c r="L28" s="11">
        <v>2524.01746</v>
      </c>
      <c r="M28" s="11">
        <v>3522.1107</v>
      </c>
      <c r="N28" s="11">
        <v>3796.53099</v>
      </c>
      <c r="O28" s="11">
        <v>4205.30979</v>
      </c>
      <c r="P28" s="11">
        <v>2758.13501</v>
      </c>
      <c r="Q28" s="11">
        <v>35999.69371</v>
      </c>
    </row>
    <row r="29" spans="3:17" ht="9">
      <c r="C29" s="2" t="s">
        <v>40</v>
      </c>
      <c r="D29" s="3" t="s">
        <v>41</v>
      </c>
      <c r="E29" s="11">
        <v>32.24456</v>
      </c>
      <c r="F29" s="11">
        <v>0.002</v>
      </c>
      <c r="G29" s="11">
        <v>132.8141</v>
      </c>
      <c r="H29" s="11">
        <v>19.87632</v>
      </c>
      <c r="I29" s="11">
        <v>8.63625</v>
      </c>
      <c r="J29" s="11">
        <v>42.97469</v>
      </c>
      <c r="K29" s="11">
        <v>0.14749</v>
      </c>
      <c r="L29" s="11">
        <v>4.29704</v>
      </c>
      <c r="M29" s="11">
        <v>15.49415</v>
      </c>
      <c r="N29" s="11">
        <v>50.26735</v>
      </c>
      <c r="O29" s="11">
        <v>42.844800000000006</v>
      </c>
      <c r="P29" s="11">
        <v>49.030699999999996</v>
      </c>
      <c r="Q29" s="11">
        <v>398.62945</v>
      </c>
    </row>
    <row r="30" spans="3:17" ht="9">
      <c r="C30" s="2" t="s">
        <v>42</v>
      </c>
      <c r="D30" s="3" t="s">
        <v>43</v>
      </c>
      <c r="E30" s="11">
        <v>7721.73284</v>
      </c>
      <c r="F30" s="11">
        <v>7487.82848</v>
      </c>
      <c r="G30" s="11">
        <v>8259.63966</v>
      </c>
      <c r="H30" s="11">
        <v>9457.62428</v>
      </c>
      <c r="I30" s="11">
        <v>7520.51005</v>
      </c>
      <c r="J30" s="11">
        <v>8149.2833200000005</v>
      </c>
      <c r="K30" s="11">
        <v>8313.98208</v>
      </c>
      <c r="L30" s="11">
        <v>8540.13328</v>
      </c>
      <c r="M30" s="11">
        <v>8396.24634</v>
      </c>
      <c r="N30" s="11">
        <v>9456.69988</v>
      </c>
      <c r="O30" s="11">
        <v>8262.74691</v>
      </c>
      <c r="P30" s="11">
        <v>10324.311619999999</v>
      </c>
      <c r="Q30" s="11">
        <v>101890.73874</v>
      </c>
    </row>
    <row r="31" spans="3:17" ht="9">
      <c r="C31" s="2" t="s">
        <v>44</v>
      </c>
      <c r="D31" s="3" t="s">
        <v>45</v>
      </c>
      <c r="E31" s="11">
        <v>3.4211</v>
      </c>
      <c r="F31" s="11">
        <v>105.14017</v>
      </c>
      <c r="G31" s="11">
        <v>11.32478</v>
      </c>
      <c r="H31" s="11"/>
      <c r="I31" s="11">
        <v>290.01469000000003</v>
      </c>
      <c r="J31" s="11">
        <v>272.51933</v>
      </c>
      <c r="K31" s="11">
        <v>374.81689</v>
      </c>
      <c r="L31" s="11">
        <v>292.16775</v>
      </c>
      <c r="M31" s="11">
        <v>401.71723</v>
      </c>
      <c r="N31" s="11">
        <v>438.70864</v>
      </c>
      <c r="O31" s="11">
        <v>854.7812700000001</v>
      </c>
      <c r="P31" s="11">
        <v>802.79404</v>
      </c>
      <c r="Q31" s="11">
        <v>3847.40589</v>
      </c>
    </row>
    <row r="32" spans="3:17" ht="9">
      <c r="C32" s="2" t="s">
        <v>46</v>
      </c>
      <c r="D32" s="3" t="s">
        <v>47</v>
      </c>
      <c r="E32" s="11">
        <v>6632.05681</v>
      </c>
      <c r="F32" s="11">
        <v>9267.75098</v>
      </c>
      <c r="G32" s="11">
        <v>10031.32281</v>
      </c>
      <c r="H32" s="11">
        <v>9022.44913</v>
      </c>
      <c r="I32" s="11">
        <v>10127.207960000002</v>
      </c>
      <c r="J32" s="11">
        <v>8815.78126</v>
      </c>
      <c r="K32" s="11">
        <v>6854.613</v>
      </c>
      <c r="L32" s="11">
        <v>7455.40636</v>
      </c>
      <c r="M32" s="11">
        <v>7473.40801</v>
      </c>
      <c r="N32" s="11">
        <v>5983.09378</v>
      </c>
      <c r="O32" s="11">
        <v>6290.51092</v>
      </c>
      <c r="P32" s="11">
        <v>9116.729140000001</v>
      </c>
      <c r="Q32" s="11">
        <v>97070.33015999998</v>
      </c>
    </row>
    <row r="33" spans="3:17" ht="9">
      <c r="C33" s="2" t="s">
        <v>48</v>
      </c>
      <c r="D33" s="3" t="s">
        <v>49</v>
      </c>
      <c r="E33" s="11">
        <v>29730.623480000002</v>
      </c>
      <c r="F33" s="11">
        <v>31944.809269999998</v>
      </c>
      <c r="G33" s="11">
        <v>26729.668120000002</v>
      </c>
      <c r="H33" s="11">
        <v>26768.972579999998</v>
      </c>
      <c r="I33" s="11">
        <v>31522.34854</v>
      </c>
      <c r="J33" s="11">
        <v>25769.920899999997</v>
      </c>
      <c r="K33" s="11">
        <v>27900.575820000002</v>
      </c>
      <c r="L33" s="11">
        <v>27995.500780000002</v>
      </c>
      <c r="M33" s="11">
        <v>29720.85514</v>
      </c>
      <c r="N33" s="11">
        <v>27686.24084</v>
      </c>
      <c r="O33" s="11">
        <v>25750.35307</v>
      </c>
      <c r="P33" s="11">
        <v>32840.7559</v>
      </c>
      <c r="Q33" s="11">
        <v>344360.62444</v>
      </c>
    </row>
    <row r="34" spans="3:17" ht="9">
      <c r="C34" s="2" t="s">
        <v>50</v>
      </c>
      <c r="D34" s="3" t="s">
        <v>51</v>
      </c>
      <c r="E34" s="11">
        <v>613187.98548</v>
      </c>
      <c r="F34" s="11">
        <v>782112.55735</v>
      </c>
      <c r="G34" s="11">
        <v>873894.8815700001</v>
      </c>
      <c r="H34" s="11">
        <v>947673.8705</v>
      </c>
      <c r="I34" s="11">
        <v>1004611.71489</v>
      </c>
      <c r="J34" s="11">
        <v>811549.72575</v>
      </c>
      <c r="K34" s="11">
        <v>1175285.63473</v>
      </c>
      <c r="L34" s="11">
        <v>1082054.5073</v>
      </c>
      <c r="M34" s="11">
        <v>963471.82446</v>
      </c>
      <c r="N34" s="11">
        <v>1319037.7326099998</v>
      </c>
      <c r="O34" s="11">
        <v>1284668.7255</v>
      </c>
      <c r="P34" s="11">
        <v>1448315.52801</v>
      </c>
      <c r="Q34" s="11">
        <v>12305864.68815</v>
      </c>
    </row>
    <row r="35" spans="3:17" ht="9">
      <c r="C35" s="2" t="s">
        <v>52</v>
      </c>
      <c r="D35" s="3" t="s">
        <v>53</v>
      </c>
      <c r="E35" s="11">
        <v>13133.6562</v>
      </c>
      <c r="F35" s="11">
        <v>9898.15477</v>
      </c>
      <c r="G35" s="11">
        <v>10379.84999</v>
      </c>
      <c r="H35" s="11">
        <v>12748.700929999999</v>
      </c>
      <c r="I35" s="11">
        <v>12886.06374</v>
      </c>
      <c r="J35" s="11">
        <v>12945.62603</v>
      </c>
      <c r="K35" s="11">
        <v>12865.74468</v>
      </c>
      <c r="L35" s="11">
        <v>11538.04268</v>
      </c>
      <c r="M35" s="11">
        <v>12000.01872</v>
      </c>
      <c r="N35" s="11">
        <v>11100.475980000001</v>
      </c>
      <c r="O35" s="11">
        <v>10988.54451</v>
      </c>
      <c r="P35" s="11">
        <v>16876.06795</v>
      </c>
      <c r="Q35" s="11">
        <v>147360.94618</v>
      </c>
    </row>
    <row r="36" spans="5:17" ht="9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9">
      <c r="B37" s="5" t="s">
        <v>54</v>
      </c>
      <c r="E37" s="14">
        <f aca="true" t="shared" si="4" ref="E37:Q37">SUM(E38:E41)</f>
        <v>138591.4857</v>
      </c>
      <c r="F37" s="14">
        <f t="shared" si="4"/>
        <v>101732.56609</v>
      </c>
      <c r="G37" s="14">
        <f t="shared" si="4"/>
        <v>141643.32364999998</v>
      </c>
      <c r="H37" s="14">
        <f t="shared" si="4"/>
        <v>107967.35934</v>
      </c>
      <c r="I37" s="14">
        <f t="shared" si="4"/>
        <v>217567.82418</v>
      </c>
      <c r="J37" s="14">
        <f t="shared" si="4"/>
        <v>159371.56894</v>
      </c>
      <c r="K37" s="14">
        <f t="shared" si="4"/>
        <v>215292.73496</v>
      </c>
      <c r="L37" s="14">
        <f t="shared" si="4"/>
        <v>170817.76317000002</v>
      </c>
      <c r="M37" s="14">
        <f t="shared" si="4"/>
        <v>190350.30006</v>
      </c>
      <c r="N37" s="14">
        <f t="shared" si="4"/>
        <v>274369.72864</v>
      </c>
      <c r="O37" s="14">
        <f t="shared" si="4"/>
        <v>258696.49010999998</v>
      </c>
      <c r="P37" s="14">
        <f t="shared" si="4"/>
        <v>352754.85281</v>
      </c>
      <c r="Q37" s="14">
        <f t="shared" si="4"/>
        <v>2329155.9976500003</v>
      </c>
    </row>
    <row r="38" spans="3:17" ht="9">
      <c r="C38" s="2" t="s">
        <v>55</v>
      </c>
      <c r="D38" s="3" t="s">
        <v>56</v>
      </c>
      <c r="E38" s="11">
        <v>577.4581800000001</v>
      </c>
      <c r="F38" s="11">
        <v>387.3648</v>
      </c>
      <c r="G38" s="11">
        <v>383.40163</v>
      </c>
      <c r="H38" s="11">
        <v>408.05647999999997</v>
      </c>
      <c r="I38" s="11">
        <v>649.55795</v>
      </c>
      <c r="J38" s="11">
        <v>712.75714</v>
      </c>
      <c r="K38" s="11">
        <v>1219.9901200000002</v>
      </c>
      <c r="L38" s="11">
        <v>273.40403999999995</v>
      </c>
      <c r="M38" s="11">
        <v>340.87194</v>
      </c>
      <c r="N38" s="11">
        <v>1504.0269099999998</v>
      </c>
      <c r="O38" s="11">
        <v>1405.14494</v>
      </c>
      <c r="P38" s="11">
        <v>3064.63975</v>
      </c>
      <c r="Q38" s="11">
        <v>10926.67388</v>
      </c>
    </row>
    <row r="39" spans="3:17" ht="9">
      <c r="C39" s="2" t="s">
        <v>57</v>
      </c>
      <c r="D39" s="3" t="s">
        <v>58</v>
      </c>
      <c r="E39" s="11">
        <v>117969.59234999999</v>
      </c>
      <c r="F39" s="11">
        <v>76885.45172</v>
      </c>
      <c r="G39" s="11">
        <v>112942.96644</v>
      </c>
      <c r="H39" s="11">
        <v>82865.54985</v>
      </c>
      <c r="I39" s="11">
        <v>165559.54015000002</v>
      </c>
      <c r="J39" s="11">
        <v>122230.69639</v>
      </c>
      <c r="K39" s="11">
        <v>166136.91209</v>
      </c>
      <c r="L39" s="11">
        <v>125508.29448000001</v>
      </c>
      <c r="M39" s="11">
        <v>158494.88663999998</v>
      </c>
      <c r="N39" s="11">
        <v>208881.39537</v>
      </c>
      <c r="O39" s="11">
        <v>178754.95567</v>
      </c>
      <c r="P39" s="11">
        <v>235550.9629</v>
      </c>
      <c r="Q39" s="11">
        <v>1751781.20405</v>
      </c>
    </row>
    <row r="40" spans="3:17" ht="9">
      <c r="C40" s="2" t="s">
        <v>59</v>
      </c>
      <c r="D40" s="3" t="s">
        <v>60</v>
      </c>
      <c r="E40" s="11">
        <v>19032.0162</v>
      </c>
      <c r="F40" s="11">
        <v>23335.008690000002</v>
      </c>
      <c r="G40" s="11">
        <v>25582.57082</v>
      </c>
      <c r="H40" s="11">
        <v>24653.03663</v>
      </c>
      <c r="I40" s="11">
        <v>51269.47801</v>
      </c>
      <c r="J40" s="11">
        <v>36336.480579999996</v>
      </c>
      <c r="K40" s="11">
        <v>47836.22643</v>
      </c>
      <c r="L40" s="11">
        <v>44951.90307</v>
      </c>
      <c r="M40" s="11">
        <v>31426.90523</v>
      </c>
      <c r="N40" s="11">
        <v>63902.58206</v>
      </c>
      <c r="O40" s="11">
        <v>78453.54592</v>
      </c>
      <c r="P40" s="11">
        <v>114058.25483</v>
      </c>
      <c r="Q40" s="11">
        <v>560838.00847</v>
      </c>
    </row>
    <row r="41" spans="3:17" ht="9">
      <c r="C41" s="2" t="s">
        <v>61</v>
      </c>
      <c r="D41" s="3" t="s">
        <v>62</v>
      </c>
      <c r="E41" s="11">
        <v>1012.41897</v>
      </c>
      <c r="F41" s="11">
        <v>1124.7408799999998</v>
      </c>
      <c r="G41" s="11">
        <v>2734.38476</v>
      </c>
      <c r="H41" s="11">
        <v>40.71638</v>
      </c>
      <c r="I41" s="11">
        <v>89.24807000000001</v>
      </c>
      <c r="J41" s="11">
        <v>91.63483000000001</v>
      </c>
      <c r="K41" s="11">
        <v>99.60632000000001</v>
      </c>
      <c r="L41" s="11">
        <v>84.16158</v>
      </c>
      <c r="M41" s="11">
        <v>87.63625</v>
      </c>
      <c r="N41" s="11">
        <v>81.7243</v>
      </c>
      <c r="O41" s="11">
        <v>82.84358</v>
      </c>
      <c r="P41" s="11">
        <v>80.99533</v>
      </c>
      <c r="Q41" s="11">
        <v>5610.111249999998</v>
      </c>
    </row>
    <row r="42" spans="5:17" ht="9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9">
      <c r="B43" s="5" t="s">
        <v>63</v>
      </c>
      <c r="E43" s="14">
        <f aca="true" t="shared" si="5" ref="E43:Q43">SUM(E44:E46)</f>
        <v>25162.17509</v>
      </c>
      <c r="F43" s="14">
        <f t="shared" si="5"/>
        <v>22822.716589999996</v>
      </c>
      <c r="G43" s="14">
        <f t="shared" si="5"/>
        <v>43965.367029999994</v>
      </c>
      <c r="H43" s="14">
        <f t="shared" si="5"/>
        <v>39137.044870000005</v>
      </c>
      <c r="I43" s="14">
        <f t="shared" si="5"/>
        <v>23724.346770000004</v>
      </c>
      <c r="J43" s="14">
        <f t="shared" si="5"/>
        <v>20770.690560000003</v>
      </c>
      <c r="K43" s="14">
        <f t="shared" si="5"/>
        <v>11171.6327</v>
      </c>
      <c r="L43" s="14">
        <f t="shared" si="5"/>
        <v>32581.973960000003</v>
      </c>
      <c r="M43" s="14">
        <f t="shared" si="5"/>
        <v>31192.2991</v>
      </c>
      <c r="N43" s="14">
        <f t="shared" si="5"/>
        <v>35413.47631</v>
      </c>
      <c r="O43" s="14">
        <f t="shared" si="5"/>
        <v>12070.87833</v>
      </c>
      <c r="P43" s="14">
        <f t="shared" si="5"/>
        <v>23222.66549</v>
      </c>
      <c r="Q43" s="14">
        <f t="shared" si="5"/>
        <v>321235.26680000004</v>
      </c>
    </row>
    <row r="44" spans="3:17" ht="9">
      <c r="C44" s="2" t="s">
        <v>64</v>
      </c>
      <c r="D44" s="3" t="s">
        <v>65</v>
      </c>
      <c r="E44" s="11">
        <v>19769.06139</v>
      </c>
      <c r="F44" s="11">
        <v>20866.58229</v>
      </c>
      <c r="G44" s="11">
        <v>37975.78286</v>
      </c>
      <c r="H44" s="11">
        <v>36978.857200000006</v>
      </c>
      <c r="I44" s="11">
        <v>20877.016050000002</v>
      </c>
      <c r="J44" s="11">
        <v>18663.83655</v>
      </c>
      <c r="K44" s="11">
        <v>8736.9809</v>
      </c>
      <c r="L44" s="11">
        <v>26931.81522</v>
      </c>
      <c r="M44" s="11">
        <v>28663.53713</v>
      </c>
      <c r="N44" s="11">
        <v>27601.0878</v>
      </c>
      <c r="O44" s="11">
        <v>9845.9666</v>
      </c>
      <c r="P44" s="11">
        <v>13436.27534</v>
      </c>
      <c r="Q44" s="11">
        <v>270346.79933</v>
      </c>
    </row>
    <row r="45" spans="3:17" ht="9">
      <c r="C45" s="2" t="s">
        <v>66</v>
      </c>
      <c r="D45" s="3" t="s">
        <v>67</v>
      </c>
      <c r="E45" s="11">
        <v>4784.52257</v>
      </c>
      <c r="F45" s="11">
        <v>957.6731500000001</v>
      </c>
      <c r="G45" s="11">
        <v>5242.29779</v>
      </c>
      <c r="H45" s="11">
        <v>1297.6548</v>
      </c>
      <c r="I45" s="11">
        <v>1970.17928</v>
      </c>
      <c r="J45" s="11">
        <v>1586.36631</v>
      </c>
      <c r="K45" s="11">
        <v>1418.67115</v>
      </c>
      <c r="L45" s="11">
        <v>4875.70746</v>
      </c>
      <c r="M45" s="11">
        <v>1322.99813</v>
      </c>
      <c r="N45" s="11">
        <v>6230.61043</v>
      </c>
      <c r="O45" s="11">
        <v>1316.7947900000001</v>
      </c>
      <c r="P45" s="11">
        <v>8196.430400000001</v>
      </c>
      <c r="Q45" s="11">
        <v>39199.90626</v>
      </c>
    </row>
    <row r="46" spans="3:17" ht="9">
      <c r="C46" s="2" t="s">
        <v>68</v>
      </c>
      <c r="D46" s="3" t="s">
        <v>69</v>
      </c>
      <c r="E46" s="11">
        <v>608.59113</v>
      </c>
      <c r="F46" s="11">
        <v>998.46115</v>
      </c>
      <c r="G46" s="11">
        <v>747.28638</v>
      </c>
      <c r="H46" s="11">
        <v>860.53287</v>
      </c>
      <c r="I46" s="11">
        <v>877.15144</v>
      </c>
      <c r="J46" s="11">
        <v>520.4877</v>
      </c>
      <c r="K46" s="11">
        <v>1015.98065</v>
      </c>
      <c r="L46" s="11">
        <v>774.45128</v>
      </c>
      <c r="M46" s="11">
        <v>1205.76384</v>
      </c>
      <c r="N46" s="11">
        <v>1581.77808</v>
      </c>
      <c r="O46" s="11">
        <v>908.11694</v>
      </c>
      <c r="P46" s="11">
        <v>1589.95975</v>
      </c>
      <c r="Q46" s="11">
        <v>11688.56121</v>
      </c>
    </row>
    <row r="47" spans="5:17" ht="9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9">
      <c r="B48" s="5" t="s">
        <v>70</v>
      </c>
      <c r="E48" s="14">
        <f aca="true" t="shared" si="6" ref="E48:Q48">SUM(E49:E57)</f>
        <v>90187.11126</v>
      </c>
      <c r="F48" s="14">
        <f t="shared" si="6"/>
        <v>86511.61085</v>
      </c>
      <c r="G48" s="14">
        <f t="shared" si="6"/>
        <v>95364.37875999999</v>
      </c>
      <c r="H48" s="14">
        <f t="shared" si="6"/>
        <v>91079.66270999999</v>
      </c>
      <c r="I48" s="14">
        <f t="shared" si="6"/>
        <v>88276.38853000001</v>
      </c>
      <c r="J48" s="14">
        <f t="shared" si="6"/>
        <v>94367.74742</v>
      </c>
      <c r="K48" s="14">
        <f t="shared" si="6"/>
        <v>94426.70924000001</v>
      </c>
      <c r="L48" s="14">
        <f t="shared" si="6"/>
        <v>88284.14072</v>
      </c>
      <c r="M48" s="14">
        <f t="shared" si="6"/>
        <v>94012.38214999999</v>
      </c>
      <c r="N48" s="14">
        <f t="shared" si="6"/>
        <v>90403.27617000001</v>
      </c>
      <c r="O48" s="14">
        <f t="shared" si="6"/>
        <v>86758.77061</v>
      </c>
      <c r="P48" s="14">
        <f t="shared" si="6"/>
        <v>100915.00981999999</v>
      </c>
      <c r="Q48" s="14">
        <f t="shared" si="6"/>
        <v>1100587.18824</v>
      </c>
    </row>
    <row r="49" spans="3:17" ht="9">
      <c r="C49" s="2" t="s">
        <v>71</v>
      </c>
      <c r="D49" s="3" t="s">
        <v>72</v>
      </c>
      <c r="E49" s="11">
        <v>14411.72707</v>
      </c>
      <c r="F49" s="11">
        <v>1840.98227</v>
      </c>
      <c r="G49" s="11">
        <v>9334.005529999999</v>
      </c>
      <c r="H49" s="11">
        <v>2734.4800099999998</v>
      </c>
      <c r="I49" s="11">
        <v>1680.24862</v>
      </c>
      <c r="J49" s="11">
        <v>10683.938460000001</v>
      </c>
      <c r="K49" s="11">
        <v>10453.4957</v>
      </c>
      <c r="L49" s="11">
        <v>7404.41271</v>
      </c>
      <c r="M49" s="11">
        <v>5246.35569</v>
      </c>
      <c r="N49" s="11">
        <v>11266.7712</v>
      </c>
      <c r="O49" s="11">
        <v>6631.242429999999</v>
      </c>
      <c r="P49" s="11">
        <v>9608.86268</v>
      </c>
      <c r="Q49" s="11">
        <v>91296.52237</v>
      </c>
    </row>
    <row r="50" spans="3:17" ht="9">
      <c r="C50" s="2" t="s">
        <v>73</v>
      </c>
      <c r="D50" s="3" t="s">
        <v>74</v>
      </c>
      <c r="E50" s="11">
        <v>20061.058920000003</v>
      </c>
      <c r="F50" s="11">
        <v>20022.82042</v>
      </c>
      <c r="G50" s="11">
        <v>17164.02418</v>
      </c>
      <c r="H50" s="11">
        <v>21266.00734</v>
      </c>
      <c r="I50" s="11">
        <v>22559.90894</v>
      </c>
      <c r="J50" s="11">
        <v>20298.75634</v>
      </c>
      <c r="K50" s="11">
        <v>20942.4213</v>
      </c>
      <c r="L50" s="11">
        <v>22193.71437</v>
      </c>
      <c r="M50" s="11">
        <v>22057.20243</v>
      </c>
      <c r="N50" s="11">
        <v>19951.29827</v>
      </c>
      <c r="O50" s="11">
        <v>23285.663170000003</v>
      </c>
      <c r="P50" s="11">
        <v>26206.72532</v>
      </c>
      <c r="Q50" s="11">
        <v>256009.60100000002</v>
      </c>
    </row>
    <row r="51" spans="3:17" ht="9">
      <c r="C51" s="2" t="s">
        <v>75</v>
      </c>
      <c r="D51" s="3" t="s">
        <v>76</v>
      </c>
      <c r="E51" s="11">
        <v>11734.75657</v>
      </c>
      <c r="F51" s="11">
        <v>15859.76348</v>
      </c>
      <c r="G51" s="11">
        <v>15568.43334</v>
      </c>
      <c r="H51" s="11">
        <v>14481.867839999999</v>
      </c>
      <c r="I51" s="11">
        <v>14307.733460000001</v>
      </c>
      <c r="J51" s="11">
        <v>13449.1086</v>
      </c>
      <c r="K51" s="11">
        <v>13629.35903</v>
      </c>
      <c r="L51" s="11">
        <v>11248.58037</v>
      </c>
      <c r="M51" s="11">
        <v>14665.14244</v>
      </c>
      <c r="N51" s="11">
        <v>11882.70635</v>
      </c>
      <c r="O51" s="11">
        <v>10710.44023</v>
      </c>
      <c r="P51" s="11">
        <v>14464.94182</v>
      </c>
      <c r="Q51" s="11">
        <v>162002.83353</v>
      </c>
    </row>
    <row r="52" spans="3:17" ht="9">
      <c r="C52" s="2" t="s">
        <v>77</v>
      </c>
      <c r="D52" s="3" t="s">
        <v>78</v>
      </c>
      <c r="E52" s="11">
        <v>6679.81997</v>
      </c>
      <c r="F52" s="11">
        <v>6668.35609</v>
      </c>
      <c r="G52" s="11">
        <v>6565.545730000001</v>
      </c>
      <c r="H52" s="11">
        <v>8065.09321</v>
      </c>
      <c r="I52" s="11">
        <v>6995.37532</v>
      </c>
      <c r="J52" s="11">
        <v>6702.93328</v>
      </c>
      <c r="K52" s="11">
        <v>7695.94654</v>
      </c>
      <c r="L52" s="11">
        <v>7443.779570000001</v>
      </c>
      <c r="M52" s="11">
        <v>8021.56327</v>
      </c>
      <c r="N52" s="11">
        <v>7711.17486</v>
      </c>
      <c r="O52" s="11">
        <v>7357.26454</v>
      </c>
      <c r="P52" s="11">
        <v>8018.70868</v>
      </c>
      <c r="Q52" s="11">
        <v>87925.56105999999</v>
      </c>
    </row>
    <row r="53" spans="3:17" ht="9">
      <c r="C53" s="2" t="s">
        <v>79</v>
      </c>
      <c r="D53" s="3" t="s">
        <v>80</v>
      </c>
      <c r="E53" s="11">
        <v>9384.945119999998</v>
      </c>
      <c r="F53" s="11">
        <v>13155.55948</v>
      </c>
      <c r="G53" s="11">
        <v>14309.492970000001</v>
      </c>
      <c r="H53" s="11">
        <v>13132.48631</v>
      </c>
      <c r="I53" s="11">
        <v>13339.57108</v>
      </c>
      <c r="J53" s="11">
        <v>17186.29242</v>
      </c>
      <c r="K53" s="11">
        <v>11229.64543</v>
      </c>
      <c r="L53" s="11">
        <v>11489.53592</v>
      </c>
      <c r="M53" s="11">
        <v>11575.09327</v>
      </c>
      <c r="N53" s="11">
        <v>12936.68037</v>
      </c>
      <c r="O53" s="11">
        <v>12289.15017</v>
      </c>
      <c r="P53" s="11">
        <v>12417.15355</v>
      </c>
      <c r="Q53" s="11">
        <v>152445.60609</v>
      </c>
    </row>
    <row r="54" spans="3:17" ht="9">
      <c r="C54" s="2" t="s">
        <v>81</v>
      </c>
      <c r="D54" s="3" t="s">
        <v>82</v>
      </c>
      <c r="E54" s="11">
        <v>1326.29695</v>
      </c>
      <c r="F54" s="11">
        <v>1582.98312</v>
      </c>
      <c r="G54" s="11">
        <v>1702.7988300000002</v>
      </c>
      <c r="H54" s="11">
        <v>1926.25062</v>
      </c>
      <c r="I54" s="11">
        <v>1603.59831</v>
      </c>
      <c r="J54" s="11">
        <v>1607.88627</v>
      </c>
      <c r="K54" s="11">
        <v>2174.5776499999997</v>
      </c>
      <c r="L54" s="11">
        <v>2291.0274900000004</v>
      </c>
      <c r="M54" s="11">
        <v>1727.49132</v>
      </c>
      <c r="N54" s="11">
        <v>1996.1366200000002</v>
      </c>
      <c r="O54" s="11">
        <v>1969.92855</v>
      </c>
      <c r="P54" s="11">
        <v>1829.2022299999999</v>
      </c>
      <c r="Q54" s="11">
        <v>21738.17796</v>
      </c>
    </row>
    <row r="55" spans="3:17" ht="9">
      <c r="C55" s="2" t="s">
        <v>83</v>
      </c>
      <c r="D55" s="3" t="s">
        <v>84</v>
      </c>
      <c r="E55" s="11">
        <v>4562.20542</v>
      </c>
      <c r="F55" s="11">
        <v>4397.606589999999</v>
      </c>
      <c r="G55" s="11">
        <v>4666.5705499999995</v>
      </c>
      <c r="H55" s="11">
        <v>4283.550679999999</v>
      </c>
      <c r="I55" s="11">
        <v>4997.05428</v>
      </c>
      <c r="J55" s="11">
        <v>4368.10045</v>
      </c>
      <c r="K55" s="11">
        <v>4592.36998</v>
      </c>
      <c r="L55" s="11">
        <v>4114.21866</v>
      </c>
      <c r="M55" s="11">
        <v>4460.81963</v>
      </c>
      <c r="N55" s="11">
        <v>4284.000389999999</v>
      </c>
      <c r="O55" s="11">
        <v>3934.82241</v>
      </c>
      <c r="P55" s="11">
        <v>4038.9753100000003</v>
      </c>
      <c r="Q55" s="11">
        <v>52700.294350000004</v>
      </c>
    </row>
    <row r="56" spans="3:17" ht="9">
      <c r="C56" s="2" t="s">
        <v>85</v>
      </c>
      <c r="D56" s="3" t="s">
        <v>86</v>
      </c>
      <c r="E56" s="11">
        <v>16587.51666</v>
      </c>
      <c r="F56" s="11">
        <v>17598.897149999997</v>
      </c>
      <c r="G56" s="11">
        <v>21393.27441</v>
      </c>
      <c r="H56" s="11">
        <v>19471.963969999997</v>
      </c>
      <c r="I56" s="11">
        <v>17323.6437</v>
      </c>
      <c r="J56" s="11">
        <v>13931.661830000001</v>
      </c>
      <c r="K56" s="11">
        <v>18159.289670000002</v>
      </c>
      <c r="L56" s="11">
        <v>14963.94033</v>
      </c>
      <c r="M56" s="11">
        <v>17999.27245</v>
      </c>
      <c r="N56" s="11">
        <v>14550.03088</v>
      </c>
      <c r="O56" s="11">
        <v>15343.59072</v>
      </c>
      <c r="P56" s="11">
        <v>14913.243970000001</v>
      </c>
      <c r="Q56" s="11">
        <v>202236.32574</v>
      </c>
    </row>
    <row r="57" spans="3:17" ht="9">
      <c r="C57" s="2" t="s">
        <v>87</v>
      </c>
      <c r="D57" s="3" t="s">
        <v>88</v>
      </c>
      <c r="E57" s="11">
        <v>5438.7845800000005</v>
      </c>
      <c r="F57" s="11">
        <v>5384.64225</v>
      </c>
      <c r="G57" s="11">
        <v>4660.23322</v>
      </c>
      <c r="H57" s="11">
        <v>5717.96273</v>
      </c>
      <c r="I57" s="11">
        <v>5469.25482</v>
      </c>
      <c r="J57" s="11">
        <v>6139.069769999999</v>
      </c>
      <c r="K57" s="11">
        <v>5549.60394</v>
      </c>
      <c r="L57" s="11">
        <v>7134.9313</v>
      </c>
      <c r="M57" s="11">
        <v>8259.44165</v>
      </c>
      <c r="N57" s="11">
        <v>5824.47723</v>
      </c>
      <c r="O57" s="11">
        <v>5236.66839</v>
      </c>
      <c r="P57" s="11">
        <v>9417.19626</v>
      </c>
      <c r="Q57" s="11">
        <v>74232.26614</v>
      </c>
    </row>
    <row r="58" spans="5:17" ht="9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9">
      <c r="B59" s="5" t="s">
        <v>89</v>
      </c>
      <c r="E59" s="14">
        <f aca="true" t="shared" si="7" ref="E59:Q59">SUM(E60:E68)</f>
        <v>363283.09988</v>
      </c>
      <c r="F59" s="14">
        <f t="shared" si="7"/>
        <v>259501.38142</v>
      </c>
      <c r="G59" s="14">
        <f t="shared" si="7"/>
        <v>335605.84871</v>
      </c>
      <c r="H59" s="14">
        <f t="shared" si="7"/>
        <v>363019.87195</v>
      </c>
      <c r="I59" s="14">
        <f t="shared" si="7"/>
        <v>317297.06137</v>
      </c>
      <c r="J59" s="14">
        <f t="shared" si="7"/>
        <v>296424.91238000005</v>
      </c>
      <c r="K59" s="14">
        <f t="shared" si="7"/>
        <v>347019.17871999997</v>
      </c>
      <c r="L59" s="14">
        <f t="shared" si="7"/>
        <v>334982.28877</v>
      </c>
      <c r="M59" s="14">
        <f t="shared" si="7"/>
        <v>380105.98337</v>
      </c>
      <c r="N59" s="14">
        <f t="shared" si="7"/>
        <v>345423.67085</v>
      </c>
      <c r="O59" s="14">
        <f t="shared" si="7"/>
        <v>267491.71127</v>
      </c>
      <c r="P59" s="14">
        <f t="shared" si="7"/>
        <v>393623.34475</v>
      </c>
      <c r="Q59" s="14">
        <f t="shared" si="7"/>
        <v>4003778.3534399997</v>
      </c>
    </row>
    <row r="60" spans="2:17" ht="12" customHeight="1">
      <c r="B60" s="5" t="s">
        <v>90</v>
      </c>
      <c r="C60" s="2" t="s">
        <v>91</v>
      </c>
      <c r="D60" s="3" t="s">
        <v>92</v>
      </c>
      <c r="E60" s="11">
        <v>1754.84885</v>
      </c>
      <c r="F60" s="11">
        <v>2285.30098</v>
      </c>
      <c r="G60" s="11">
        <v>1215.0224699999999</v>
      </c>
      <c r="H60" s="11">
        <v>2847.70074</v>
      </c>
      <c r="I60" s="11">
        <v>2868.14849</v>
      </c>
      <c r="J60" s="11">
        <v>648.5377900000001</v>
      </c>
      <c r="K60" s="11">
        <v>907.94345</v>
      </c>
      <c r="L60" s="11">
        <v>1301.4778700000002</v>
      </c>
      <c r="M60" s="11">
        <v>798.46168</v>
      </c>
      <c r="N60" s="11">
        <v>1022.51468</v>
      </c>
      <c r="O60" s="11">
        <v>1923.11651</v>
      </c>
      <c r="P60" s="11">
        <v>1552.19013</v>
      </c>
      <c r="Q60" s="11">
        <v>19125.26364</v>
      </c>
    </row>
    <row r="61" spans="3:17" ht="9">
      <c r="C61" s="2" t="s">
        <v>93</v>
      </c>
      <c r="D61" s="3" t="s">
        <v>94</v>
      </c>
      <c r="E61" s="11">
        <v>6422.258690000001</v>
      </c>
      <c r="F61" s="11">
        <v>5708.461740000001</v>
      </c>
      <c r="G61" s="11">
        <v>6225.45754</v>
      </c>
      <c r="H61" s="11">
        <v>6397.00699</v>
      </c>
      <c r="I61" s="11">
        <v>5763.6074100000005</v>
      </c>
      <c r="J61" s="11">
        <v>7113.35495</v>
      </c>
      <c r="K61" s="11">
        <v>6604.057</v>
      </c>
      <c r="L61" s="11">
        <v>6296.64711</v>
      </c>
      <c r="M61" s="11">
        <v>4607.17958</v>
      </c>
      <c r="N61" s="11">
        <v>5880.28349</v>
      </c>
      <c r="O61" s="11">
        <v>4102.59981</v>
      </c>
      <c r="P61" s="11">
        <v>5268.23079</v>
      </c>
      <c r="Q61" s="11">
        <v>70389.1451</v>
      </c>
    </row>
    <row r="62" spans="3:17" ht="9">
      <c r="C62" s="2" t="s">
        <v>95</v>
      </c>
      <c r="D62" s="3" t="s">
        <v>96</v>
      </c>
      <c r="E62" s="11">
        <v>1851.15432</v>
      </c>
      <c r="F62" s="11">
        <v>1812.4843500000002</v>
      </c>
      <c r="G62" s="11">
        <v>1819.9048</v>
      </c>
      <c r="H62" s="11">
        <v>2347.2707400000004</v>
      </c>
      <c r="I62" s="11">
        <v>2028.3651399999999</v>
      </c>
      <c r="J62" s="11">
        <v>2148.5199500000003</v>
      </c>
      <c r="K62" s="11">
        <v>1530.5373</v>
      </c>
      <c r="L62" s="11">
        <v>1710.0611299999998</v>
      </c>
      <c r="M62" s="11">
        <v>2360.62392</v>
      </c>
      <c r="N62" s="11">
        <v>2018.82502</v>
      </c>
      <c r="O62" s="11">
        <v>1712.92366</v>
      </c>
      <c r="P62" s="11">
        <v>2151.5759199999998</v>
      </c>
      <c r="Q62" s="11">
        <v>23492.24625</v>
      </c>
    </row>
    <row r="63" spans="3:17" ht="9">
      <c r="C63" s="2" t="s">
        <v>97</v>
      </c>
      <c r="D63" s="3" t="s">
        <v>98</v>
      </c>
      <c r="E63" s="11">
        <v>9643.91461</v>
      </c>
      <c r="F63" s="11">
        <v>6917.31548</v>
      </c>
      <c r="G63" s="11">
        <v>11077.567369999999</v>
      </c>
      <c r="H63" s="11">
        <v>8526.56257</v>
      </c>
      <c r="I63" s="11">
        <v>9854.18475</v>
      </c>
      <c r="J63" s="11">
        <v>8955.13455</v>
      </c>
      <c r="K63" s="11">
        <v>13061.04364</v>
      </c>
      <c r="L63" s="11">
        <v>11319.38302</v>
      </c>
      <c r="M63" s="11">
        <v>13014.38461</v>
      </c>
      <c r="N63" s="11">
        <v>14252.127550000001</v>
      </c>
      <c r="O63" s="11">
        <v>13018.467990000001</v>
      </c>
      <c r="P63" s="11">
        <v>13690.14861</v>
      </c>
      <c r="Q63" s="11">
        <v>133330.23475</v>
      </c>
    </row>
    <row r="64" spans="3:17" ht="9">
      <c r="C64" s="2" t="s">
        <v>99</v>
      </c>
      <c r="D64" s="3" t="s">
        <v>100</v>
      </c>
      <c r="E64" s="11">
        <v>22222.23685</v>
      </c>
      <c r="F64" s="11">
        <v>22345.138300000002</v>
      </c>
      <c r="G64" s="11">
        <v>23357.1533</v>
      </c>
      <c r="H64" s="11">
        <v>24486.36309</v>
      </c>
      <c r="I64" s="11">
        <v>26055.35032</v>
      </c>
      <c r="J64" s="11">
        <v>22251.84805</v>
      </c>
      <c r="K64" s="11">
        <v>23579.42974</v>
      </c>
      <c r="L64" s="11">
        <v>23609.78331</v>
      </c>
      <c r="M64" s="11">
        <v>24884.00289</v>
      </c>
      <c r="N64" s="11">
        <v>23693.49771</v>
      </c>
      <c r="O64" s="11">
        <v>21526.3255</v>
      </c>
      <c r="P64" s="11">
        <v>19875.69409</v>
      </c>
      <c r="Q64" s="11">
        <v>277886.82315</v>
      </c>
    </row>
    <row r="65" spans="3:17" ht="9">
      <c r="C65" s="2" t="s">
        <v>101</v>
      </c>
      <c r="D65" s="3" t="s">
        <v>102</v>
      </c>
      <c r="E65" s="11">
        <v>23239.399100000002</v>
      </c>
      <c r="F65" s="11">
        <v>20116.18538</v>
      </c>
      <c r="G65" s="11">
        <v>24722.302359999998</v>
      </c>
      <c r="H65" s="11">
        <v>22462.60509</v>
      </c>
      <c r="I65" s="11">
        <v>24610.02554</v>
      </c>
      <c r="J65" s="11">
        <v>19359.44452</v>
      </c>
      <c r="K65" s="11">
        <v>22605.67842</v>
      </c>
      <c r="L65" s="11">
        <v>26628.89832</v>
      </c>
      <c r="M65" s="11">
        <v>24420.1281</v>
      </c>
      <c r="N65" s="11">
        <v>27942.46295</v>
      </c>
      <c r="O65" s="11">
        <v>25584.39798</v>
      </c>
      <c r="P65" s="11">
        <v>28469.46354</v>
      </c>
      <c r="Q65" s="11">
        <v>290160.99130000005</v>
      </c>
    </row>
    <row r="66" spans="3:17" ht="9">
      <c r="C66" s="2" t="s">
        <v>103</v>
      </c>
      <c r="D66" s="3" t="s">
        <v>104</v>
      </c>
      <c r="E66" s="11">
        <v>8482.32514</v>
      </c>
      <c r="F66" s="11">
        <v>9072.193539999998</v>
      </c>
      <c r="G66" s="11">
        <v>11966.12251</v>
      </c>
      <c r="H66" s="11">
        <v>11523.686679999999</v>
      </c>
      <c r="I66" s="11">
        <v>10025.31937</v>
      </c>
      <c r="J66" s="11">
        <v>10341.94943</v>
      </c>
      <c r="K66" s="11">
        <v>17680.97674</v>
      </c>
      <c r="L66" s="11">
        <v>16064.02534</v>
      </c>
      <c r="M66" s="11">
        <v>9761.46668</v>
      </c>
      <c r="N66" s="11">
        <v>9463.80899</v>
      </c>
      <c r="O66" s="11">
        <v>12177.7586</v>
      </c>
      <c r="P66" s="11">
        <v>12183.15711</v>
      </c>
      <c r="Q66" s="11">
        <v>138742.79013</v>
      </c>
    </row>
    <row r="67" spans="3:17" ht="9">
      <c r="C67" s="2" t="s">
        <v>105</v>
      </c>
      <c r="D67" s="3" t="s">
        <v>106</v>
      </c>
      <c r="E67" s="11">
        <v>276655.78807</v>
      </c>
      <c r="F67" s="11">
        <v>179109.79163</v>
      </c>
      <c r="G67" s="11">
        <v>241290.58703999998</v>
      </c>
      <c r="H67" s="11">
        <v>273416.36536</v>
      </c>
      <c r="I67" s="11">
        <v>220770.00663999998</v>
      </c>
      <c r="J67" s="11">
        <v>212825.74024</v>
      </c>
      <c r="K67" s="11">
        <v>248782.6531</v>
      </c>
      <c r="L67" s="11">
        <v>236523.92667</v>
      </c>
      <c r="M67" s="11">
        <v>286250.44811</v>
      </c>
      <c r="N67" s="11">
        <v>246568.41284</v>
      </c>
      <c r="O67" s="11">
        <v>174515.09887000002</v>
      </c>
      <c r="P67" s="11">
        <v>296108.16767</v>
      </c>
      <c r="Q67" s="11">
        <v>2892816.9862399995</v>
      </c>
    </row>
    <row r="68" spans="3:17" ht="9">
      <c r="C68" s="2" t="s">
        <v>107</v>
      </c>
      <c r="D68" s="3" t="s">
        <v>108</v>
      </c>
      <c r="E68" s="11">
        <v>13011.17425</v>
      </c>
      <c r="F68" s="11">
        <v>12134.51002</v>
      </c>
      <c r="G68" s="11">
        <v>13931.73132</v>
      </c>
      <c r="H68" s="11">
        <v>11012.31069</v>
      </c>
      <c r="I68" s="11">
        <v>15322.05371</v>
      </c>
      <c r="J68" s="11">
        <v>12780.3829</v>
      </c>
      <c r="K68" s="11">
        <v>12266.85933</v>
      </c>
      <c r="L68" s="11">
        <v>11528.086</v>
      </c>
      <c r="M68" s="11">
        <v>14009.2878</v>
      </c>
      <c r="N68" s="11">
        <v>14581.73762</v>
      </c>
      <c r="O68" s="11">
        <v>12931.02235</v>
      </c>
      <c r="P68" s="11">
        <v>14324.71689</v>
      </c>
      <c r="Q68" s="11">
        <v>157833.87288</v>
      </c>
    </row>
    <row r="69" spans="5:17" ht="9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9">
      <c r="B70" s="5" t="s">
        <v>109</v>
      </c>
      <c r="E70" s="14">
        <f aca="true" t="shared" si="8" ref="E70:Q70">SUM(E71:E79)</f>
        <v>28965.047359999997</v>
      </c>
      <c r="F70" s="14">
        <f t="shared" si="8"/>
        <v>24284.70478</v>
      </c>
      <c r="G70" s="14">
        <f t="shared" si="8"/>
        <v>36756.647600000004</v>
      </c>
      <c r="H70" s="14">
        <f t="shared" si="8"/>
        <v>28094.630459999997</v>
      </c>
      <c r="I70" s="14">
        <f t="shared" si="8"/>
        <v>36349.38053</v>
      </c>
      <c r="J70" s="14">
        <f t="shared" si="8"/>
        <v>28985.46639</v>
      </c>
      <c r="K70" s="14">
        <f t="shared" si="8"/>
        <v>39737.18239999999</v>
      </c>
      <c r="L70" s="14">
        <f t="shared" si="8"/>
        <v>29806.901960000003</v>
      </c>
      <c r="M70" s="14">
        <f t="shared" si="8"/>
        <v>28612.593219999995</v>
      </c>
      <c r="N70" s="14">
        <f t="shared" si="8"/>
        <v>42146.28237</v>
      </c>
      <c r="O70" s="14">
        <f t="shared" si="8"/>
        <v>28232.0501</v>
      </c>
      <c r="P70" s="14">
        <f t="shared" si="8"/>
        <v>31579.03917</v>
      </c>
      <c r="Q70" s="14">
        <f t="shared" si="8"/>
        <v>383549.92634</v>
      </c>
    </row>
    <row r="71" spans="3:17" ht="9">
      <c r="C71" s="2" t="s">
        <v>110</v>
      </c>
      <c r="D71" s="3" t="s">
        <v>111</v>
      </c>
      <c r="E71" s="11">
        <v>3133.04994</v>
      </c>
      <c r="F71" s="11">
        <v>3315.3019</v>
      </c>
      <c r="G71" s="11">
        <v>4856.88465</v>
      </c>
      <c r="H71" s="11">
        <v>2144.37114</v>
      </c>
      <c r="I71" s="11">
        <v>3825.4492</v>
      </c>
      <c r="J71" s="11">
        <v>4228.23792</v>
      </c>
      <c r="K71" s="11">
        <v>2512.86276</v>
      </c>
      <c r="L71" s="11">
        <v>3278.7551200000003</v>
      </c>
      <c r="M71" s="11">
        <v>2673.11446</v>
      </c>
      <c r="N71" s="11">
        <v>3583.12791</v>
      </c>
      <c r="O71" s="11">
        <v>3393.54553</v>
      </c>
      <c r="P71" s="11">
        <v>2984.5072200000004</v>
      </c>
      <c r="Q71" s="11">
        <v>39929.20775</v>
      </c>
    </row>
    <row r="72" spans="3:17" ht="9">
      <c r="C72" s="2" t="s">
        <v>112</v>
      </c>
      <c r="D72" s="3" t="s">
        <v>113</v>
      </c>
      <c r="E72" s="11">
        <v>11458.17145</v>
      </c>
      <c r="F72" s="11">
        <v>6716.57408</v>
      </c>
      <c r="G72" s="11">
        <v>8204.79242</v>
      </c>
      <c r="H72" s="11">
        <v>8429.27056</v>
      </c>
      <c r="I72" s="11">
        <v>8869.928880000001</v>
      </c>
      <c r="J72" s="11">
        <v>8255.2363</v>
      </c>
      <c r="K72" s="11">
        <v>10173.21249</v>
      </c>
      <c r="L72" s="11">
        <v>10834.87902</v>
      </c>
      <c r="M72" s="11">
        <v>8023.46127</v>
      </c>
      <c r="N72" s="11">
        <v>12108.0769</v>
      </c>
      <c r="O72" s="11">
        <v>6410.70547</v>
      </c>
      <c r="P72" s="11">
        <v>9441.03325</v>
      </c>
      <c r="Q72" s="11">
        <v>108925.34208999999</v>
      </c>
    </row>
    <row r="73" spans="3:17" ht="9">
      <c r="C73" s="2" t="s">
        <v>114</v>
      </c>
      <c r="D73" s="3" t="s">
        <v>115</v>
      </c>
      <c r="E73" s="11">
        <v>139.34275</v>
      </c>
      <c r="F73" s="11">
        <v>473.7953</v>
      </c>
      <c r="G73" s="11">
        <v>885.8112199999999</v>
      </c>
      <c r="H73" s="11">
        <v>1009.6759599999999</v>
      </c>
      <c r="I73" s="11">
        <v>243.34094</v>
      </c>
      <c r="J73" s="11">
        <v>92.48853</v>
      </c>
      <c r="K73" s="11">
        <v>780.5509599999999</v>
      </c>
      <c r="L73" s="11">
        <v>175.8228</v>
      </c>
      <c r="M73" s="11">
        <v>181.74662</v>
      </c>
      <c r="N73" s="11">
        <v>322.30571999999995</v>
      </c>
      <c r="O73" s="11">
        <v>176.88532</v>
      </c>
      <c r="P73" s="11">
        <v>64.42793</v>
      </c>
      <c r="Q73" s="11">
        <v>4546.19405</v>
      </c>
    </row>
    <row r="74" spans="3:17" ht="9">
      <c r="C74" s="2" t="s">
        <v>116</v>
      </c>
      <c r="D74" s="3" t="s">
        <v>117</v>
      </c>
      <c r="E74" s="11">
        <v>6266.5553</v>
      </c>
      <c r="F74" s="11">
        <v>5848.09933</v>
      </c>
      <c r="G74" s="11">
        <v>7193.70203</v>
      </c>
      <c r="H74" s="11">
        <v>5322.86871</v>
      </c>
      <c r="I74" s="11">
        <v>8171.02641</v>
      </c>
      <c r="J74" s="11">
        <v>3898.80333</v>
      </c>
      <c r="K74" s="11">
        <v>16439.44858</v>
      </c>
      <c r="L74" s="11">
        <v>4986.2411600000005</v>
      </c>
      <c r="M74" s="11">
        <v>7133.874870000001</v>
      </c>
      <c r="N74" s="11">
        <v>8864.34448</v>
      </c>
      <c r="O74" s="11">
        <v>6831.63069</v>
      </c>
      <c r="P74" s="11">
        <v>6768.97353</v>
      </c>
      <c r="Q74" s="11">
        <v>87725.56842</v>
      </c>
    </row>
    <row r="75" spans="3:17" ht="9">
      <c r="C75" s="2" t="s">
        <v>118</v>
      </c>
      <c r="D75" s="3" t="s">
        <v>119</v>
      </c>
      <c r="E75" s="11">
        <v>901.59963</v>
      </c>
      <c r="F75" s="11">
        <v>888.02435</v>
      </c>
      <c r="G75" s="11">
        <v>1915.32653</v>
      </c>
      <c r="H75" s="11">
        <v>1351.42893</v>
      </c>
      <c r="I75" s="11">
        <v>2196.9288199999996</v>
      </c>
      <c r="J75" s="11">
        <v>2057.13428</v>
      </c>
      <c r="K75" s="11">
        <v>1450.3836399999998</v>
      </c>
      <c r="L75" s="11">
        <v>785.99577</v>
      </c>
      <c r="M75" s="11">
        <v>833.81226</v>
      </c>
      <c r="N75" s="11">
        <v>800.61377</v>
      </c>
      <c r="O75" s="11">
        <v>1179.84646</v>
      </c>
      <c r="P75" s="11">
        <v>794.1535200000001</v>
      </c>
      <c r="Q75" s="11">
        <v>15155.24796</v>
      </c>
    </row>
    <row r="76" spans="3:17" ht="9">
      <c r="C76" s="2" t="s">
        <v>120</v>
      </c>
      <c r="D76" s="3" t="s">
        <v>121</v>
      </c>
      <c r="E76" s="11">
        <v>1409.23883</v>
      </c>
      <c r="F76" s="11">
        <v>1473.8468</v>
      </c>
      <c r="G76" s="11">
        <v>2003.16126</v>
      </c>
      <c r="H76" s="11">
        <v>2255.33458</v>
      </c>
      <c r="I76" s="11">
        <v>2018.8093600000002</v>
      </c>
      <c r="J76" s="11">
        <v>1329.37984</v>
      </c>
      <c r="K76" s="11">
        <v>1983.0221299999998</v>
      </c>
      <c r="L76" s="11">
        <v>828.81846</v>
      </c>
      <c r="M76" s="11">
        <v>1587.61698</v>
      </c>
      <c r="N76" s="11">
        <v>2726.83067</v>
      </c>
      <c r="O76" s="11">
        <v>1361.71584</v>
      </c>
      <c r="P76" s="11">
        <v>2252.81137</v>
      </c>
      <c r="Q76" s="11">
        <v>21230.58612</v>
      </c>
    </row>
    <row r="77" spans="3:17" ht="9">
      <c r="C77" s="2" t="s">
        <v>122</v>
      </c>
      <c r="D77" s="3" t="s">
        <v>123</v>
      </c>
      <c r="E77" s="11">
        <v>3342.46706</v>
      </c>
      <c r="F77" s="11">
        <v>2032.6041</v>
      </c>
      <c r="G77" s="11">
        <v>5490.87311</v>
      </c>
      <c r="H77" s="11">
        <v>4091.65369</v>
      </c>
      <c r="I77" s="11">
        <v>4078.30354</v>
      </c>
      <c r="J77" s="11">
        <v>5546.44877</v>
      </c>
      <c r="K77" s="11">
        <v>3640.4059700000003</v>
      </c>
      <c r="L77" s="11">
        <v>3212.8952000000004</v>
      </c>
      <c r="M77" s="11">
        <v>5263.37635</v>
      </c>
      <c r="N77" s="11">
        <v>2933.66566</v>
      </c>
      <c r="O77" s="11">
        <v>2670.38139</v>
      </c>
      <c r="P77" s="11">
        <v>3034.78267</v>
      </c>
      <c r="Q77" s="11">
        <v>45337.85751</v>
      </c>
    </row>
    <row r="78" spans="3:17" ht="9">
      <c r="C78" s="2" t="s">
        <v>124</v>
      </c>
      <c r="D78" s="3" t="s">
        <v>125</v>
      </c>
      <c r="E78" s="11">
        <v>966.0046600000001</v>
      </c>
      <c r="F78" s="11">
        <v>2528.84084</v>
      </c>
      <c r="G78" s="11">
        <v>5032.9548700000005</v>
      </c>
      <c r="H78" s="11">
        <v>1348.87824</v>
      </c>
      <c r="I78" s="11">
        <v>6073.497179999999</v>
      </c>
      <c r="J78" s="11">
        <v>3176.68591</v>
      </c>
      <c r="K78" s="11">
        <v>2156.07401</v>
      </c>
      <c r="L78" s="11">
        <v>2438.95965</v>
      </c>
      <c r="M78" s="11">
        <v>2719.84812</v>
      </c>
      <c r="N78" s="11">
        <v>1690.8669</v>
      </c>
      <c r="O78" s="11">
        <v>3055.82505</v>
      </c>
      <c r="P78" s="11">
        <v>5790.92084</v>
      </c>
      <c r="Q78" s="11">
        <v>36979.356270000004</v>
      </c>
    </row>
    <row r="79" spans="3:17" ht="9">
      <c r="C79" s="2" t="s">
        <v>126</v>
      </c>
      <c r="D79" s="3" t="s">
        <v>127</v>
      </c>
      <c r="E79" s="11">
        <v>1348.61774</v>
      </c>
      <c r="F79" s="11">
        <v>1007.61808</v>
      </c>
      <c r="G79" s="11">
        <v>1173.14151</v>
      </c>
      <c r="H79" s="11">
        <v>2141.14865</v>
      </c>
      <c r="I79" s="11">
        <v>872.0962</v>
      </c>
      <c r="J79" s="11">
        <v>401.05151</v>
      </c>
      <c r="K79" s="11">
        <v>601.22186</v>
      </c>
      <c r="L79" s="11">
        <v>3264.53478</v>
      </c>
      <c r="M79" s="11">
        <v>195.74229</v>
      </c>
      <c r="N79" s="11">
        <v>9116.450359999999</v>
      </c>
      <c r="O79" s="11">
        <v>3151.51435</v>
      </c>
      <c r="P79" s="11">
        <v>447.42884000000004</v>
      </c>
      <c r="Q79" s="11">
        <v>23720.566170000002</v>
      </c>
    </row>
    <row r="80" spans="5:17" ht="9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9">
      <c r="B81" s="5" t="s">
        <v>128</v>
      </c>
      <c r="E81" s="14">
        <f aca="true" t="shared" si="9" ref="E81:Q81">SUM(E82:E89)</f>
        <v>101553.46597</v>
      </c>
      <c r="F81" s="14">
        <f t="shared" si="9"/>
        <v>97260.79474999999</v>
      </c>
      <c r="G81" s="14">
        <f t="shared" si="9"/>
        <v>107847.03315</v>
      </c>
      <c r="H81" s="14">
        <f t="shared" si="9"/>
        <v>102921.24855</v>
      </c>
      <c r="I81" s="14">
        <f t="shared" si="9"/>
        <v>102877.49166999999</v>
      </c>
      <c r="J81" s="14">
        <f t="shared" si="9"/>
        <v>104434.92263</v>
      </c>
      <c r="K81" s="14">
        <f t="shared" si="9"/>
        <v>108032.61733</v>
      </c>
      <c r="L81" s="14">
        <f t="shared" si="9"/>
        <v>110594.90534</v>
      </c>
      <c r="M81" s="14">
        <f t="shared" si="9"/>
        <v>110966.18947000001</v>
      </c>
      <c r="N81" s="14">
        <f t="shared" si="9"/>
        <v>119582.09499000001</v>
      </c>
      <c r="O81" s="14">
        <f t="shared" si="9"/>
        <v>109090.80205</v>
      </c>
      <c r="P81" s="14">
        <f t="shared" si="9"/>
        <v>121144.10700000002</v>
      </c>
      <c r="Q81" s="14">
        <f t="shared" si="9"/>
        <v>1296305.6729000001</v>
      </c>
    </row>
    <row r="82" spans="3:17" ht="9">
      <c r="C82" s="2" t="s">
        <v>129</v>
      </c>
      <c r="D82" s="3" t="s">
        <v>130</v>
      </c>
      <c r="E82" s="11">
        <v>500.20401</v>
      </c>
      <c r="F82" s="11">
        <v>537.15026</v>
      </c>
      <c r="G82" s="11">
        <v>547.34335</v>
      </c>
      <c r="H82" s="11">
        <v>465.53054</v>
      </c>
      <c r="I82" s="11">
        <v>738.9912099999999</v>
      </c>
      <c r="J82" s="11">
        <v>631.88798</v>
      </c>
      <c r="K82" s="11">
        <v>748.95075</v>
      </c>
      <c r="L82" s="11">
        <v>752.88598</v>
      </c>
      <c r="M82" s="11">
        <v>599.21603</v>
      </c>
      <c r="N82" s="11">
        <v>821.93751</v>
      </c>
      <c r="O82" s="11">
        <v>518.30129</v>
      </c>
      <c r="P82" s="11">
        <v>768.47565</v>
      </c>
      <c r="Q82" s="11">
        <v>7630.874560000001</v>
      </c>
    </row>
    <row r="83" spans="3:17" ht="9">
      <c r="C83" s="2" t="s">
        <v>131</v>
      </c>
      <c r="D83" s="3" t="s">
        <v>132</v>
      </c>
      <c r="E83" s="11">
        <v>1566.48737</v>
      </c>
      <c r="F83" s="11">
        <v>1502.57233</v>
      </c>
      <c r="G83" s="11">
        <v>1800.3192099999999</v>
      </c>
      <c r="H83" s="11">
        <v>1609.13745</v>
      </c>
      <c r="I83" s="11">
        <v>1667.7084499999999</v>
      </c>
      <c r="J83" s="11">
        <v>1237.3201000000001</v>
      </c>
      <c r="K83" s="11">
        <v>1139.2766299999998</v>
      </c>
      <c r="L83" s="11">
        <v>1850.8924399999999</v>
      </c>
      <c r="M83" s="11">
        <v>2022.60006</v>
      </c>
      <c r="N83" s="11">
        <v>2029.09709</v>
      </c>
      <c r="O83" s="11">
        <v>2163.2001600000003</v>
      </c>
      <c r="P83" s="11">
        <v>2595.13373</v>
      </c>
      <c r="Q83" s="11">
        <v>21183.745020000002</v>
      </c>
    </row>
    <row r="84" spans="3:17" ht="9">
      <c r="C84" s="2" t="s">
        <v>133</v>
      </c>
      <c r="D84" s="3" t="s">
        <v>134</v>
      </c>
      <c r="E84" s="11">
        <v>402.13452</v>
      </c>
      <c r="F84" s="11">
        <v>428.78102</v>
      </c>
      <c r="G84" s="11">
        <v>577.6855400000001</v>
      </c>
      <c r="H84" s="11">
        <v>423.3697</v>
      </c>
      <c r="I84" s="11">
        <v>532.36576</v>
      </c>
      <c r="J84" s="11">
        <v>588.5481500000001</v>
      </c>
      <c r="K84" s="11">
        <v>616.2150600000001</v>
      </c>
      <c r="L84" s="11">
        <v>615.89794</v>
      </c>
      <c r="M84" s="11">
        <v>792.1865300000001</v>
      </c>
      <c r="N84" s="11">
        <v>656.16445</v>
      </c>
      <c r="O84" s="11">
        <v>763.50978</v>
      </c>
      <c r="P84" s="11">
        <v>860.10113</v>
      </c>
      <c r="Q84" s="11">
        <v>7256.959580000001</v>
      </c>
    </row>
    <row r="85" spans="3:17" ht="9">
      <c r="C85" s="2" t="s">
        <v>135</v>
      </c>
      <c r="D85" s="3" t="s">
        <v>136</v>
      </c>
      <c r="E85" s="11">
        <v>71960.79362000001</v>
      </c>
      <c r="F85" s="11">
        <v>68334.44245</v>
      </c>
      <c r="G85" s="11">
        <v>71238.28008</v>
      </c>
      <c r="H85" s="11">
        <v>67391.85208</v>
      </c>
      <c r="I85" s="11">
        <v>65499.0305</v>
      </c>
      <c r="J85" s="11">
        <v>70385.17156</v>
      </c>
      <c r="K85" s="11">
        <v>75025.37632</v>
      </c>
      <c r="L85" s="11">
        <v>73266.37393</v>
      </c>
      <c r="M85" s="11">
        <v>69367.56352</v>
      </c>
      <c r="N85" s="11">
        <v>80589.90667</v>
      </c>
      <c r="O85" s="11">
        <v>68182.1333</v>
      </c>
      <c r="P85" s="11">
        <v>80069.59829000001</v>
      </c>
      <c r="Q85" s="11">
        <v>861310.52232</v>
      </c>
    </row>
    <row r="86" spans="3:17" ht="9">
      <c r="C86" s="2" t="s">
        <v>137</v>
      </c>
      <c r="D86" s="3" t="s">
        <v>138</v>
      </c>
      <c r="E86" s="11">
        <v>1864.85071</v>
      </c>
      <c r="F86" s="11">
        <v>1268.3806599999998</v>
      </c>
      <c r="G86" s="11">
        <v>1686.59524</v>
      </c>
      <c r="H86" s="11">
        <v>1770.0008799999998</v>
      </c>
      <c r="I86" s="11">
        <v>2263.56764</v>
      </c>
      <c r="J86" s="11">
        <v>1770.17785</v>
      </c>
      <c r="K86" s="11">
        <v>2355.70847</v>
      </c>
      <c r="L86" s="11">
        <v>1786.71364</v>
      </c>
      <c r="M86" s="11">
        <v>1192.85734</v>
      </c>
      <c r="N86" s="11">
        <v>2271.3782</v>
      </c>
      <c r="O86" s="11">
        <v>2318.61033</v>
      </c>
      <c r="P86" s="11">
        <v>2089.47649</v>
      </c>
      <c r="Q86" s="11">
        <v>22638.317450000002</v>
      </c>
    </row>
    <row r="87" spans="3:17" ht="9">
      <c r="C87" s="2" t="s">
        <v>139</v>
      </c>
      <c r="D87" s="3" t="s">
        <v>140</v>
      </c>
      <c r="E87" s="11">
        <v>1088.20473</v>
      </c>
      <c r="F87" s="11">
        <v>944.18044</v>
      </c>
      <c r="G87" s="11">
        <v>667.21682</v>
      </c>
      <c r="H87" s="11">
        <v>1563.92452</v>
      </c>
      <c r="I87" s="11">
        <v>605.58505</v>
      </c>
      <c r="J87" s="11">
        <v>1111.28892</v>
      </c>
      <c r="K87" s="11">
        <v>886.70269</v>
      </c>
      <c r="L87" s="11">
        <v>832.2246899999999</v>
      </c>
      <c r="M87" s="11">
        <v>1828.4839399999998</v>
      </c>
      <c r="N87" s="11">
        <v>1003.6008499999999</v>
      </c>
      <c r="O87" s="11">
        <v>1032.76816</v>
      </c>
      <c r="P87" s="11">
        <v>1221.58901</v>
      </c>
      <c r="Q87" s="11">
        <v>12785.76982</v>
      </c>
    </row>
    <row r="88" spans="3:17" ht="9">
      <c r="C88" s="2" t="s">
        <v>141</v>
      </c>
      <c r="D88" s="3" t="s">
        <v>142</v>
      </c>
      <c r="E88" s="11">
        <v>187.70613</v>
      </c>
      <c r="F88" s="11">
        <v>202.10242000000002</v>
      </c>
      <c r="G88" s="11">
        <v>267.84560999999997</v>
      </c>
      <c r="H88" s="11">
        <v>473.77433</v>
      </c>
      <c r="I88" s="11">
        <v>140.74074</v>
      </c>
      <c r="J88" s="11">
        <v>180.18393</v>
      </c>
      <c r="K88" s="11">
        <v>236.40663</v>
      </c>
      <c r="L88" s="11">
        <v>1051.80248</v>
      </c>
      <c r="M88" s="11">
        <v>207.14906</v>
      </c>
      <c r="N88" s="11">
        <v>212.76785999999998</v>
      </c>
      <c r="O88" s="11">
        <v>111.12612</v>
      </c>
      <c r="P88" s="11">
        <v>401.71719</v>
      </c>
      <c r="Q88" s="11">
        <v>3673.3224999999998</v>
      </c>
    </row>
    <row r="89" spans="3:17" ht="9">
      <c r="C89" s="2" t="s">
        <v>143</v>
      </c>
      <c r="D89" s="3" t="s">
        <v>144</v>
      </c>
      <c r="E89" s="11">
        <v>23983.08488</v>
      </c>
      <c r="F89" s="11">
        <v>24043.18517</v>
      </c>
      <c r="G89" s="11">
        <v>31061.7473</v>
      </c>
      <c r="H89" s="11">
        <v>29223.659050000002</v>
      </c>
      <c r="I89" s="11">
        <v>31429.50232</v>
      </c>
      <c r="J89" s="11">
        <v>28530.34414</v>
      </c>
      <c r="K89" s="11">
        <v>27023.98078</v>
      </c>
      <c r="L89" s="11">
        <v>30438.11424</v>
      </c>
      <c r="M89" s="11">
        <v>34956.132990000006</v>
      </c>
      <c r="N89" s="11">
        <v>31997.24236</v>
      </c>
      <c r="O89" s="11">
        <v>34001.15291</v>
      </c>
      <c r="P89" s="11">
        <v>33138.015510000005</v>
      </c>
      <c r="Q89" s="11">
        <v>359826.16165</v>
      </c>
    </row>
    <row r="90" spans="5:17" ht="9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9">
      <c r="B91" s="5" t="s">
        <v>145</v>
      </c>
      <c r="E91" s="14">
        <f aca="true" t="shared" si="10" ref="E91:Q91">SUM(E93)</f>
        <v>472374.24629000004</v>
      </c>
      <c r="F91" s="14">
        <f t="shared" si="10"/>
        <v>414923.98104000004</v>
      </c>
      <c r="G91" s="14">
        <f t="shared" si="10"/>
        <v>570430.58378</v>
      </c>
      <c r="H91" s="14">
        <f t="shared" si="10"/>
        <v>528202.92475</v>
      </c>
      <c r="I91" s="14">
        <f t="shared" si="10"/>
        <v>483560.354</v>
      </c>
      <c r="J91" s="14">
        <f t="shared" si="10"/>
        <v>622772.16832</v>
      </c>
      <c r="K91" s="14">
        <f t="shared" si="10"/>
        <v>602874.83176</v>
      </c>
      <c r="L91" s="14">
        <f t="shared" si="10"/>
        <v>563559.3280399999</v>
      </c>
      <c r="M91" s="14">
        <f t="shared" si="10"/>
        <v>646146.87557</v>
      </c>
      <c r="N91" s="14">
        <f t="shared" si="10"/>
        <v>542690.71639</v>
      </c>
      <c r="O91" s="14">
        <f t="shared" si="10"/>
        <v>561379.96639</v>
      </c>
      <c r="P91" s="14">
        <f t="shared" si="10"/>
        <v>603766.15822</v>
      </c>
      <c r="Q91" s="14">
        <f t="shared" si="10"/>
        <v>6612682.13455</v>
      </c>
    </row>
    <row r="92" spans="3:17" ht="9">
      <c r="C92" s="2" t="s">
        <v>146</v>
      </c>
      <c r="D92" s="3" t="s">
        <v>147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ht="9">
      <c r="C93" s="2" t="s">
        <v>148</v>
      </c>
      <c r="D93" s="3" t="s">
        <v>149</v>
      </c>
      <c r="E93" s="11">
        <v>472374.24629000004</v>
      </c>
      <c r="F93" s="11">
        <v>414923.98104000004</v>
      </c>
      <c r="G93" s="11">
        <v>570430.58378</v>
      </c>
      <c r="H93" s="11">
        <v>528202.92475</v>
      </c>
      <c r="I93" s="11">
        <v>483560.354</v>
      </c>
      <c r="J93" s="11">
        <v>622772.16832</v>
      </c>
      <c r="K93" s="11">
        <v>602874.83176</v>
      </c>
      <c r="L93" s="11">
        <v>563559.3280399999</v>
      </c>
      <c r="M93" s="11">
        <v>646146.87557</v>
      </c>
      <c r="N93" s="11">
        <v>542690.71639</v>
      </c>
      <c r="O93" s="11">
        <v>561379.96639</v>
      </c>
      <c r="P93" s="11">
        <v>603766.15822</v>
      </c>
      <c r="Q93" s="11">
        <v>6612682.13455</v>
      </c>
    </row>
    <row r="94" spans="2:24" ht="9">
      <c r="B94" s="6"/>
      <c r="C94" s="15" t="s">
        <v>150</v>
      </c>
      <c r="D94" s="7"/>
      <c r="E94" s="12">
        <v>11.20832</v>
      </c>
      <c r="F94" s="12">
        <v>1.46975</v>
      </c>
      <c r="G94" s="12">
        <v>36.73574</v>
      </c>
      <c r="H94" s="12">
        <v>6.23501</v>
      </c>
      <c r="I94" s="12">
        <v>3.26591</v>
      </c>
      <c r="J94" s="12">
        <v>9.40101</v>
      </c>
      <c r="K94" s="12">
        <v>1.878</v>
      </c>
      <c r="L94" s="12">
        <v>1.91085</v>
      </c>
      <c r="M94" s="12">
        <v>2.9543600000000003</v>
      </c>
      <c r="N94" s="12">
        <v>3.175</v>
      </c>
      <c r="O94" s="12">
        <v>2.7071799999999997</v>
      </c>
      <c r="P94" s="12">
        <v>11.169870000000001</v>
      </c>
      <c r="Q94" s="12">
        <v>92.11099999999999</v>
      </c>
      <c r="R94" s="7"/>
      <c r="S94" s="7"/>
      <c r="T94" s="7"/>
      <c r="U94" s="7"/>
      <c r="V94" s="7"/>
      <c r="W94" s="7"/>
      <c r="X94" s="7"/>
    </row>
    <row r="95" spans="2:24" ht="9">
      <c r="B95" s="8"/>
      <c r="C95" s="9"/>
      <c r="D95" s="10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0"/>
      <c r="S95" s="10"/>
      <c r="T95" s="10"/>
      <c r="U95" s="10"/>
      <c r="V95" s="10"/>
      <c r="W95" s="10"/>
      <c r="X95" s="10"/>
    </row>
    <row r="96" ht="9">
      <c r="B96" s="16" t="s">
        <v>151</v>
      </c>
    </row>
    <row r="97" ht="9">
      <c r="B97" s="3" t="s">
        <v>152</v>
      </c>
    </row>
    <row r="98" ht="9">
      <c r="B98" s="3"/>
    </row>
    <row r="99" ht="9">
      <c r="B99" s="3" t="s">
        <v>153</v>
      </c>
    </row>
    <row r="100" ht="9">
      <c r="B100" s="3" t="s">
        <v>154</v>
      </c>
    </row>
  </sheetData>
  <sheetProtection/>
  <mergeCells count="4">
    <mergeCell ref="B5:D6"/>
    <mergeCell ref="B8:D8"/>
    <mergeCell ref="E5:P5"/>
    <mergeCell ref="Q5:X6"/>
  </mergeCells>
  <printOptions/>
  <pageMargins left="0.7" right="0.7" top="0.75" bottom="0.75" header="0.3" footer="0.3"/>
  <pageSetup orientation="portrait" paperSize="9"/>
  <ignoredErrors>
    <ignoredError sqref="C11:C9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X100"/>
  <sheetViews>
    <sheetView zoomScalePageLayoutView="0" workbookViewId="0" topLeftCell="A1">
      <selection activeCell="D193" sqref="D193"/>
    </sheetView>
  </sheetViews>
  <sheetFormatPr defaultColWidth="11.421875" defaultRowHeight="15"/>
  <cols>
    <col min="1" max="1" width="2.140625" style="3" customWidth="1"/>
    <col min="2" max="2" width="10.421875" style="5" customWidth="1"/>
    <col min="3" max="3" width="5.8515625" style="2" customWidth="1"/>
    <col min="4" max="4" width="85.140625" style="3" customWidth="1"/>
    <col min="5" max="17" width="11.57421875" style="3" customWidth="1"/>
    <col min="18" max="24" width="0" style="3" hidden="1" customWidth="1"/>
    <col min="25" max="16384" width="11.421875" style="3" customWidth="1"/>
  </cols>
  <sheetData>
    <row r="2" ht="9">
      <c r="B2" s="18" t="s">
        <v>164</v>
      </c>
    </row>
    <row r="3" ht="12" customHeight="1">
      <c r="B3" s="1" t="s">
        <v>168</v>
      </c>
    </row>
    <row r="5" spans="2:24" ht="15" customHeight="1">
      <c r="B5" s="20" t="s">
        <v>0</v>
      </c>
      <c r="C5" s="20"/>
      <c r="D5" s="20"/>
      <c r="E5" s="23" t="s">
        <v>162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161</v>
      </c>
      <c r="R5" s="21"/>
      <c r="S5" s="21"/>
      <c r="T5" s="21"/>
      <c r="U5" s="21"/>
      <c r="V5" s="21"/>
      <c r="W5" s="21"/>
      <c r="X5" s="21"/>
    </row>
    <row r="6" spans="2:24" ht="9">
      <c r="B6" s="20"/>
      <c r="C6" s="20"/>
      <c r="D6" s="20"/>
      <c r="E6" s="4" t="s">
        <v>155</v>
      </c>
      <c r="F6" s="4" t="s">
        <v>156</v>
      </c>
      <c r="G6" s="4" t="s">
        <v>157</v>
      </c>
      <c r="H6" s="4" t="s">
        <v>1</v>
      </c>
      <c r="I6" s="4" t="s">
        <v>2</v>
      </c>
      <c r="J6" s="4" t="s">
        <v>3</v>
      </c>
      <c r="K6" s="4" t="s">
        <v>4</v>
      </c>
      <c r="L6" s="4" t="s">
        <v>5</v>
      </c>
      <c r="M6" s="4" t="s">
        <v>158</v>
      </c>
      <c r="N6" s="4" t="s">
        <v>7</v>
      </c>
      <c r="O6" s="4" t="s">
        <v>159</v>
      </c>
      <c r="P6" s="4" t="s">
        <v>160</v>
      </c>
      <c r="Q6" s="24"/>
      <c r="R6" s="4" t="s">
        <v>1</v>
      </c>
      <c r="S6" s="4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</row>
    <row r="8" spans="2:17" ht="9">
      <c r="B8" s="22" t="s">
        <v>8</v>
      </c>
      <c r="C8" s="22"/>
      <c r="D8" s="22"/>
      <c r="E8" s="13">
        <f aca="true" t="shared" si="0" ref="E8:Q8">E10+E22+E26+E37+E43+E48+E59+E70+E81+E91+E94</f>
        <v>3247355.6180399996</v>
      </c>
      <c r="F8" s="13">
        <f t="shared" si="0"/>
        <v>3522504.9071999993</v>
      </c>
      <c r="G8" s="13">
        <f t="shared" si="0"/>
        <v>3234920.949749999</v>
      </c>
      <c r="H8" s="13">
        <f t="shared" si="0"/>
        <v>3050011.73028</v>
      </c>
      <c r="I8" s="13">
        <f t="shared" si="0"/>
        <v>3466806.54411</v>
      </c>
      <c r="J8" s="13">
        <f t="shared" si="0"/>
        <v>3769939.6859100005</v>
      </c>
      <c r="K8" s="13">
        <f t="shared" si="0"/>
        <v>3353101.752579999</v>
      </c>
      <c r="L8" s="13">
        <f t="shared" si="0"/>
        <v>3908932.34048</v>
      </c>
      <c r="M8" s="13">
        <f t="shared" si="0"/>
        <v>4246183.57962</v>
      </c>
      <c r="N8" s="13">
        <f t="shared" si="0"/>
        <v>3878712.6859800005</v>
      </c>
      <c r="O8" s="13">
        <f t="shared" si="0"/>
        <v>4105156.118519999</v>
      </c>
      <c r="P8" s="13">
        <f t="shared" si="0"/>
        <v>4454285.87062</v>
      </c>
      <c r="Q8" s="13">
        <f t="shared" si="0"/>
        <v>44237911.78308998</v>
      </c>
    </row>
    <row r="10" spans="2:17" ht="9">
      <c r="B10" s="5" t="s">
        <v>9</v>
      </c>
      <c r="E10" s="13">
        <f aca="true" t="shared" si="1" ref="E10:Q10">SUM(E11:E20)</f>
        <v>729746.77192</v>
      </c>
      <c r="F10" s="13">
        <f t="shared" si="1"/>
        <v>623645.8539499999</v>
      </c>
      <c r="G10" s="13">
        <f t="shared" si="1"/>
        <v>512367.97829</v>
      </c>
      <c r="H10" s="13">
        <f t="shared" si="1"/>
        <v>422243.20293</v>
      </c>
      <c r="I10" s="13">
        <f t="shared" si="1"/>
        <v>541499.78746</v>
      </c>
      <c r="J10" s="13">
        <f t="shared" si="1"/>
        <v>741742</v>
      </c>
      <c r="K10" s="13">
        <f t="shared" si="1"/>
        <v>746244.65175</v>
      </c>
      <c r="L10" s="13">
        <f t="shared" si="1"/>
        <v>651928.91701</v>
      </c>
      <c r="M10" s="13">
        <f t="shared" si="1"/>
        <v>593923.0142999999</v>
      </c>
      <c r="N10" s="13">
        <f t="shared" si="1"/>
        <v>642461.37976</v>
      </c>
      <c r="O10" s="13">
        <f t="shared" si="1"/>
        <v>670804.6122600001</v>
      </c>
      <c r="P10" s="13">
        <f t="shared" si="1"/>
        <v>770659.3325799999</v>
      </c>
      <c r="Q10" s="13">
        <f t="shared" si="1"/>
        <v>7647267.50221</v>
      </c>
    </row>
    <row r="11" spans="3:17" ht="9">
      <c r="C11" s="2" t="s">
        <v>10</v>
      </c>
      <c r="D11" s="3" t="s">
        <v>11</v>
      </c>
      <c r="E11" s="11">
        <v>331.23209</v>
      </c>
      <c r="F11" s="11">
        <v>399.96295000000003</v>
      </c>
      <c r="G11" s="11">
        <v>766.0544</v>
      </c>
      <c r="H11" s="11">
        <v>702.50083</v>
      </c>
      <c r="I11" s="11">
        <v>664.6622600000001</v>
      </c>
      <c r="J11" s="11">
        <v>330.96287</v>
      </c>
      <c r="K11" s="11">
        <v>444.17899</v>
      </c>
      <c r="L11" s="11">
        <v>556.98738</v>
      </c>
      <c r="M11" s="11">
        <v>496.24333</v>
      </c>
      <c r="N11" s="11">
        <v>293.78778000000005</v>
      </c>
      <c r="O11" s="11">
        <v>362.19994</v>
      </c>
      <c r="P11" s="11">
        <v>504.5489</v>
      </c>
      <c r="Q11" s="11">
        <v>5853.32172</v>
      </c>
    </row>
    <row r="12" spans="3:17" ht="9">
      <c r="C12" s="2" t="s">
        <v>12</v>
      </c>
      <c r="D12" s="3" t="s">
        <v>13</v>
      </c>
      <c r="E12" s="11">
        <v>1350.49273</v>
      </c>
      <c r="F12" s="11">
        <v>354.16035999999997</v>
      </c>
      <c r="G12" s="11">
        <v>372.07671000000005</v>
      </c>
      <c r="H12" s="11">
        <v>424.52825</v>
      </c>
      <c r="I12" s="11">
        <v>271.9285</v>
      </c>
      <c r="J12" s="11">
        <v>468.56428999999997</v>
      </c>
      <c r="K12" s="11">
        <v>1065.0575900000001</v>
      </c>
      <c r="L12" s="11">
        <v>931.9615600000001</v>
      </c>
      <c r="M12" s="11">
        <v>610.78452</v>
      </c>
      <c r="N12" s="11">
        <v>768.10814</v>
      </c>
      <c r="O12" s="11">
        <v>1033.38367</v>
      </c>
      <c r="P12" s="11">
        <v>176.08151999999998</v>
      </c>
      <c r="Q12" s="11">
        <v>7827.12784</v>
      </c>
    </row>
    <row r="13" spans="3:17" ht="9">
      <c r="C13" s="2" t="s">
        <v>14</v>
      </c>
      <c r="D13" s="3" t="s">
        <v>15</v>
      </c>
      <c r="E13" s="11">
        <v>7138.77446</v>
      </c>
      <c r="F13" s="11">
        <v>7654.74496</v>
      </c>
      <c r="G13" s="11">
        <v>9847.057490000001</v>
      </c>
      <c r="H13" s="11">
        <v>9381.725269999999</v>
      </c>
      <c r="I13" s="11">
        <v>9969.23958</v>
      </c>
      <c r="J13" s="11">
        <v>9139.16294</v>
      </c>
      <c r="K13" s="11">
        <v>10791.55912</v>
      </c>
      <c r="L13" s="11">
        <v>9640.756210000001</v>
      </c>
      <c r="M13" s="11">
        <v>11129.17739</v>
      </c>
      <c r="N13" s="11">
        <v>12216.99596</v>
      </c>
      <c r="O13" s="11">
        <v>10833.88822</v>
      </c>
      <c r="P13" s="11">
        <v>7661.91574</v>
      </c>
      <c r="Q13" s="11">
        <v>115404.99734</v>
      </c>
    </row>
    <row r="14" spans="3:17" ht="9">
      <c r="C14" s="2" t="s">
        <v>16</v>
      </c>
      <c r="D14" s="3" t="s">
        <v>17</v>
      </c>
      <c r="E14" s="11">
        <v>76134.00239</v>
      </c>
      <c r="F14" s="11">
        <v>79497.47184</v>
      </c>
      <c r="G14" s="11">
        <v>89027.81494</v>
      </c>
      <c r="H14" s="11">
        <v>60726.55709</v>
      </c>
      <c r="I14" s="11">
        <v>70906.80228</v>
      </c>
      <c r="J14" s="11">
        <v>85125.86861</v>
      </c>
      <c r="K14" s="11">
        <v>58371.210920000005</v>
      </c>
      <c r="L14" s="11">
        <v>54188.228240000004</v>
      </c>
      <c r="M14" s="11">
        <v>44666.1826</v>
      </c>
      <c r="N14" s="11">
        <v>42912.95538</v>
      </c>
      <c r="O14" s="11">
        <v>54855.04503</v>
      </c>
      <c r="P14" s="11">
        <v>70265.18225</v>
      </c>
      <c r="Q14" s="11">
        <v>786677.3215699999</v>
      </c>
    </row>
    <row r="15" spans="3:17" ht="9">
      <c r="C15" s="2" t="s">
        <v>18</v>
      </c>
      <c r="D15" s="3" t="s">
        <v>19</v>
      </c>
      <c r="E15" s="11">
        <v>18737.83561</v>
      </c>
      <c r="F15" s="11">
        <v>18390.65016</v>
      </c>
      <c r="G15" s="11">
        <v>23299.06306</v>
      </c>
      <c r="H15" s="11">
        <v>22874.245239999997</v>
      </c>
      <c r="I15" s="11">
        <v>24567.50841</v>
      </c>
      <c r="J15" s="11">
        <v>25181.34279</v>
      </c>
      <c r="K15" s="11">
        <v>25561.73541</v>
      </c>
      <c r="L15" s="11">
        <v>28706.79872</v>
      </c>
      <c r="M15" s="11">
        <v>29941.629390000002</v>
      </c>
      <c r="N15" s="11">
        <v>28395.48198</v>
      </c>
      <c r="O15" s="11">
        <v>29742.44567</v>
      </c>
      <c r="P15" s="11">
        <v>26576.76621</v>
      </c>
      <c r="Q15" s="11">
        <v>301975.50265000004</v>
      </c>
    </row>
    <row r="16" spans="3:17" ht="9">
      <c r="C16" s="2" t="s">
        <v>20</v>
      </c>
      <c r="D16" s="3" t="s">
        <v>21</v>
      </c>
      <c r="E16" s="11">
        <v>352346.44052</v>
      </c>
      <c r="F16" s="11">
        <v>223036.30391</v>
      </c>
      <c r="G16" s="11">
        <v>181382.9878</v>
      </c>
      <c r="H16" s="11">
        <v>199338.67935</v>
      </c>
      <c r="I16" s="11">
        <v>263504.29922</v>
      </c>
      <c r="J16" s="11">
        <v>241171.60467</v>
      </c>
      <c r="K16" s="11">
        <v>270958.57794</v>
      </c>
      <c r="L16" s="11">
        <v>251101.49927</v>
      </c>
      <c r="M16" s="11">
        <v>262895.12029</v>
      </c>
      <c r="N16" s="11">
        <v>328424.83379</v>
      </c>
      <c r="O16" s="11">
        <v>376241.79514999996</v>
      </c>
      <c r="P16" s="11">
        <v>514710.29725</v>
      </c>
      <c r="Q16" s="11">
        <v>3465112.43916</v>
      </c>
    </row>
    <row r="17" spans="3:17" ht="9">
      <c r="C17" s="2" t="s">
        <v>22</v>
      </c>
      <c r="D17" s="3" t="s">
        <v>23</v>
      </c>
      <c r="E17" s="11">
        <v>6848.02098</v>
      </c>
      <c r="F17" s="11">
        <v>13658.52902</v>
      </c>
      <c r="G17" s="11">
        <v>1263.2973</v>
      </c>
      <c r="H17" s="11">
        <v>820.8328399999999</v>
      </c>
      <c r="I17" s="11">
        <v>1488.58786</v>
      </c>
      <c r="J17" s="11">
        <v>1481.95264</v>
      </c>
      <c r="K17" s="11">
        <v>1404.7779699999999</v>
      </c>
      <c r="L17" s="11">
        <v>879.97294</v>
      </c>
      <c r="M17" s="11">
        <v>2060.30349</v>
      </c>
      <c r="N17" s="11">
        <v>25699.85914</v>
      </c>
      <c r="O17" s="11">
        <v>16758.569050000002</v>
      </c>
      <c r="P17" s="11">
        <v>8523.573869999998</v>
      </c>
      <c r="Q17" s="11">
        <v>80888.27709999999</v>
      </c>
    </row>
    <row r="18" spans="3:17" ht="9">
      <c r="C18" s="2" t="s">
        <v>24</v>
      </c>
      <c r="D18" s="3" t="s">
        <v>25</v>
      </c>
      <c r="E18" s="11">
        <v>66781.7487</v>
      </c>
      <c r="F18" s="11">
        <v>39770.57731</v>
      </c>
      <c r="G18" s="11">
        <v>38455.51645</v>
      </c>
      <c r="H18" s="11">
        <v>26489.635100000003</v>
      </c>
      <c r="I18" s="11">
        <v>47648.970740000004</v>
      </c>
      <c r="J18" s="11">
        <v>64725.29638</v>
      </c>
      <c r="K18" s="11">
        <v>95595.09607</v>
      </c>
      <c r="L18" s="11">
        <v>139788.93155</v>
      </c>
      <c r="M18" s="11">
        <v>155967.71307</v>
      </c>
      <c r="N18" s="11">
        <v>155167.0944</v>
      </c>
      <c r="O18" s="11">
        <v>138672.80041</v>
      </c>
      <c r="P18" s="11">
        <v>110756.59995999999</v>
      </c>
      <c r="Q18" s="11">
        <v>1079819.9801399999</v>
      </c>
    </row>
    <row r="19" spans="3:17" ht="9">
      <c r="C19" s="2" t="s">
        <v>26</v>
      </c>
      <c r="D19" s="3" t="s">
        <v>27</v>
      </c>
      <c r="E19" s="11">
        <v>194367.49102000002</v>
      </c>
      <c r="F19" s="11">
        <v>235475.87214</v>
      </c>
      <c r="G19" s="11">
        <v>162125.10232</v>
      </c>
      <c r="H19" s="11">
        <v>95429.63517000001</v>
      </c>
      <c r="I19" s="11">
        <v>115458.08467</v>
      </c>
      <c r="J19" s="11">
        <v>307929.88827999996</v>
      </c>
      <c r="K19" s="11">
        <v>276527.98300999997</v>
      </c>
      <c r="L19" s="11">
        <v>160849.06808000003</v>
      </c>
      <c r="M19" s="11">
        <v>79512.43216</v>
      </c>
      <c r="N19" s="11">
        <v>41025.55442</v>
      </c>
      <c r="O19" s="11">
        <v>36876.12158</v>
      </c>
      <c r="P19" s="11">
        <v>25332.54518</v>
      </c>
      <c r="Q19" s="11">
        <v>1730909.77803</v>
      </c>
    </row>
    <row r="20" spans="3:17" ht="9">
      <c r="C20" s="2" t="s">
        <v>28</v>
      </c>
      <c r="D20" s="3" t="s">
        <v>29</v>
      </c>
      <c r="E20" s="11">
        <v>5710.73342</v>
      </c>
      <c r="F20" s="11">
        <v>5407.5813</v>
      </c>
      <c r="G20" s="11">
        <v>5829.007820000001</v>
      </c>
      <c r="H20" s="11">
        <v>6054.86379</v>
      </c>
      <c r="I20" s="11">
        <v>7019.70394</v>
      </c>
      <c r="J20" s="11">
        <v>6187.35653</v>
      </c>
      <c r="K20" s="11">
        <v>5524.474730000001</v>
      </c>
      <c r="L20" s="11">
        <v>5284.71306</v>
      </c>
      <c r="M20" s="11">
        <v>6643.428059999999</v>
      </c>
      <c r="N20" s="11">
        <v>7556.708769999999</v>
      </c>
      <c r="O20" s="11">
        <v>5428.36354</v>
      </c>
      <c r="P20" s="11">
        <v>6151.8217</v>
      </c>
      <c r="Q20" s="11">
        <v>72798.75666</v>
      </c>
    </row>
    <row r="21" spans="5:17" ht="9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9">
      <c r="B22" s="5" t="s">
        <v>30</v>
      </c>
      <c r="E22" s="14">
        <f aca="true" t="shared" si="2" ref="E22:Q22">SUM(E23:E24)</f>
        <v>2933.0141099999996</v>
      </c>
      <c r="F22" s="14">
        <f t="shared" si="2"/>
        <v>3770.6540299999997</v>
      </c>
      <c r="G22" s="14">
        <f t="shared" si="2"/>
        <v>3694.09053</v>
      </c>
      <c r="H22" s="14">
        <f t="shared" si="2"/>
        <v>3101.0009800000003</v>
      </c>
      <c r="I22" s="14">
        <f t="shared" si="2"/>
        <v>5050.46454</v>
      </c>
      <c r="J22" s="14">
        <f t="shared" si="2"/>
        <v>2521.73123</v>
      </c>
      <c r="K22" s="14">
        <f t="shared" si="2"/>
        <v>2466.69488</v>
      </c>
      <c r="L22" s="14">
        <f t="shared" si="2"/>
        <v>3432.54892</v>
      </c>
      <c r="M22" s="14">
        <f t="shared" si="2"/>
        <v>2559.2428800000002</v>
      </c>
      <c r="N22" s="14">
        <f t="shared" si="2"/>
        <v>4583.70782</v>
      </c>
      <c r="O22" s="14">
        <f t="shared" si="2"/>
        <v>3375.3508399999996</v>
      </c>
      <c r="P22" s="14">
        <f t="shared" si="2"/>
        <v>3758.17899</v>
      </c>
      <c r="Q22" s="14">
        <f t="shared" si="2"/>
        <v>41246.67975</v>
      </c>
    </row>
    <row r="23" spans="3:17" ht="9">
      <c r="C23" s="2" t="s">
        <v>31</v>
      </c>
      <c r="D23" s="3" t="s">
        <v>32</v>
      </c>
      <c r="E23" s="11">
        <v>2790.1661099999997</v>
      </c>
      <c r="F23" s="11">
        <v>3657.4490299999998</v>
      </c>
      <c r="G23" s="11">
        <v>3694.09053</v>
      </c>
      <c r="H23" s="11">
        <v>2948.87838</v>
      </c>
      <c r="I23" s="11">
        <v>3867.25799</v>
      </c>
      <c r="J23" s="11">
        <v>2480.23033</v>
      </c>
      <c r="K23" s="11">
        <v>2423.21908</v>
      </c>
      <c r="L23" s="11">
        <v>2457.0173</v>
      </c>
      <c r="M23" s="11">
        <v>2485.46538</v>
      </c>
      <c r="N23" s="11">
        <v>3831.38814</v>
      </c>
      <c r="O23" s="11">
        <v>2980.9309399999997</v>
      </c>
      <c r="P23" s="11">
        <v>3678.46254</v>
      </c>
      <c r="Q23" s="11">
        <v>37294.55575</v>
      </c>
    </row>
    <row r="24" spans="3:17" ht="9">
      <c r="C24" s="2" t="s">
        <v>33</v>
      </c>
      <c r="D24" s="3" t="s">
        <v>34</v>
      </c>
      <c r="E24" s="11">
        <v>142.848</v>
      </c>
      <c r="F24" s="11">
        <v>113.205</v>
      </c>
      <c r="G24" s="11"/>
      <c r="H24" s="11">
        <v>152.1226</v>
      </c>
      <c r="I24" s="11">
        <v>1183.20655</v>
      </c>
      <c r="J24" s="11">
        <v>41.5009</v>
      </c>
      <c r="K24" s="11">
        <v>43.4758</v>
      </c>
      <c r="L24" s="11">
        <v>975.53162</v>
      </c>
      <c r="M24" s="11">
        <v>73.7775</v>
      </c>
      <c r="N24" s="11">
        <v>752.3196800000001</v>
      </c>
      <c r="O24" s="11">
        <v>394.41990000000004</v>
      </c>
      <c r="P24" s="11">
        <v>79.71645</v>
      </c>
      <c r="Q24" s="11">
        <v>3952.1240000000003</v>
      </c>
    </row>
    <row r="25" spans="5:17" ht="9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9">
      <c r="B26" s="5" t="s">
        <v>35</v>
      </c>
      <c r="E26" s="14">
        <f aca="true" t="shared" si="3" ref="E26:Q26">SUM(E27:E35)</f>
        <v>1127447.54894</v>
      </c>
      <c r="F26" s="14">
        <f t="shared" si="3"/>
        <v>1406589.49144</v>
      </c>
      <c r="G26" s="14">
        <f t="shared" si="3"/>
        <v>1217848.02231</v>
      </c>
      <c r="H26" s="14">
        <f t="shared" si="3"/>
        <v>1176674.90523</v>
      </c>
      <c r="I26" s="14">
        <f t="shared" si="3"/>
        <v>1407324.02658</v>
      </c>
      <c r="J26" s="14">
        <f t="shared" si="3"/>
        <v>1471129.38642</v>
      </c>
      <c r="K26" s="14">
        <f t="shared" si="3"/>
        <v>1088206.36317</v>
      </c>
      <c r="L26" s="14">
        <f t="shared" si="3"/>
        <v>1504235.604</v>
      </c>
      <c r="M26" s="14">
        <f t="shared" si="3"/>
        <v>1808817.7587100002</v>
      </c>
      <c r="N26" s="14">
        <f t="shared" si="3"/>
        <v>1552353.27837</v>
      </c>
      <c r="O26" s="14">
        <f t="shared" si="3"/>
        <v>1594882.27815</v>
      </c>
      <c r="P26" s="14">
        <f t="shared" si="3"/>
        <v>1587920.3397700002</v>
      </c>
      <c r="Q26" s="14">
        <f t="shared" si="3"/>
        <v>16943429.003089998</v>
      </c>
    </row>
    <row r="27" spans="3:17" ht="9">
      <c r="C27" s="2" t="s">
        <v>36</v>
      </c>
      <c r="D27" s="3" t="s">
        <v>37</v>
      </c>
      <c r="E27" s="11">
        <v>1342.8843700000002</v>
      </c>
      <c r="F27" s="11">
        <v>1052.4426299999998</v>
      </c>
      <c r="G27" s="11">
        <v>724.5719499999999</v>
      </c>
      <c r="H27" s="11">
        <v>1289.95</v>
      </c>
      <c r="I27" s="11">
        <v>1454.1555600000002</v>
      </c>
      <c r="J27" s="11">
        <v>462.114</v>
      </c>
      <c r="K27" s="11">
        <v>230.205</v>
      </c>
      <c r="L27" s="11">
        <v>746.5584699999999</v>
      </c>
      <c r="M27" s="11">
        <v>179.6322</v>
      </c>
      <c r="N27" s="11">
        <v>657.9816999999999</v>
      </c>
      <c r="O27" s="11">
        <v>371.44440000000003</v>
      </c>
      <c r="P27" s="11">
        <v>446.48490000000004</v>
      </c>
      <c r="Q27" s="11">
        <v>8958.42518</v>
      </c>
    </row>
    <row r="28" spans="3:17" ht="9">
      <c r="C28" s="2" t="s">
        <v>38</v>
      </c>
      <c r="D28" s="3" t="s">
        <v>39</v>
      </c>
      <c r="E28" s="11">
        <v>3063.43206</v>
      </c>
      <c r="F28" s="11">
        <v>2453.04184</v>
      </c>
      <c r="G28" s="11">
        <v>2874.6691600000004</v>
      </c>
      <c r="H28" s="11">
        <v>2643.92052</v>
      </c>
      <c r="I28" s="11">
        <v>5478.28439</v>
      </c>
      <c r="J28" s="11">
        <v>3659.34216</v>
      </c>
      <c r="K28" s="11">
        <v>2154.02448</v>
      </c>
      <c r="L28" s="11">
        <v>2086.25518</v>
      </c>
      <c r="M28" s="11">
        <v>2519.58358</v>
      </c>
      <c r="N28" s="11">
        <v>3861.53237</v>
      </c>
      <c r="O28" s="11">
        <v>3520.22377</v>
      </c>
      <c r="P28" s="11">
        <v>2215.07732</v>
      </c>
      <c r="Q28" s="11">
        <v>36529.386829999996</v>
      </c>
    </row>
    <row r="29" spans="3:17" ht="9">
      <c r="C29" s="2" t="s">
        <v>40</v>
      </c>
      <c r="D29" s="3" t="s">
        <v>41</v>
      </c>
      <c r="E29" s="11">
        <v>12.56095</v>
      </c>
      <c r="F29" s="11">
        <v>8.01</v>
      </c>
      <c r="G29" s="11">
        <v>54.56371</v>
      </c>
      <c r="H29" s="11">
        <v>40.310199999999995</v>
      </c>
      <c r="I29" s="11">
        <v>1.7325</v>
      </c>
      <c r="J29" s="11">
        <v>14.975610000000001</v>
      </c>
      <c r="K29" s="11">
        <v>14.40789</v>
      </c>
      <c r="L29" s="11">
        <v>26.42634</v>
      </c>
      <c r="M29" s="11">
        <v>94.812</v>
      </c>
      <c r="N29" s="11">
        <v>251.20246</v>
      </c>
      <c r="O29" s="11">
        <v>32.204299999999996</v>
      </c>
      <c r="P29" s="11">
        <v>59.405989999999996</v>
      </c>
      <c r="Q29" s="11">
        <v>610.61195</v>
      </c>
    </row>
    <row r="30" spans="3:17" ht="9">
      <c r="C30" s="2" t="s">
        <v>42</v>
      </c>
      <c r="D30" s="3" t="s">
        <v>43</v>
      </c>
      <c r="E30" s="11">
        <v>5837.093150000001</v>
      </c>
      <c r="F30" s="11">
        <v>6361.77963</v>
      </c>
      <c r="G30" s="11">
        <v>7028.42713</v>
      </c>
      <c r="H30" s="11">
        <v>5067.37308</v>
      </c>
      <c r="I30" s="11">
        <v>5654.06217</v>
      </c>
      <c r="J30" s="11">
        <v>6260.37071</v>
      </c>
      <c r="K30" s="11">
        <v>5471.72485</v>
      </c>
      <c r="L30" s="11">
        <v>5700.4814400000005</v>
      </c>
      <c r="M30" s="11">
        <v>7411.14499</v>
      </c>
      <c r="N30" s="11">
        <v>6310.65402</v>
      </c>
      <c r="O30" s="11">
        <v>5973.35588</v>
      </c>
      <c r="P30" s="11">
        <v>4389.940509999999</v>
      </c>
      <c r="Q30" s="11">
        <v>71466.40756</v>
      </c>
    </row>
    <row r="31" spans="3:17" ht="9">
      <c r="C31" s="2" t="s">
        <v>44</v>
      </c>
      <c r="D31" s="3" t="s">
        <v>45</v>
      </c>
      <c r="E31" s="11">
        <v>549.3980300000001</v>
      </c>
      <c r="F31" s="11">
        <v>486.28765999999996</v>
      </c>
      <c r="G31" s="11">
        <v>848.82688</v>
      </c>
      <c r="H31" s="11">
        <v>654.2929399999999</v>
      </c>
      <c r="I31" s="11">
        <v>551.2976600000001</v>
      </c>
      <c r="J31" s="11">
        <v>444.11226</v>
      </c>
      <c r="K31" s="11">
        <v>444.27992</v>
      </c>
      <c r="L31" s="11">
        <v>94.82066</v>
      </c>
      <c r="M31" s="11">
        <v>157.02142999999998</v>
      </c>
      <c r="N31" s="11">
        <v>31.608939999999997</v>
      </c>
      <c r="O31" s="11">
        <v>13.1609</v>
      </c>
      <c r="P31" s="11">
        <v>211.09205</v>
      </c>
      <c r="Q31" s="11">
        <v>4486.1993299999995</v>
      </c>
    </row>
    <row r="32" spans="3:17" ht="9">
      <c r="C32" s="2" t="s">
        <v>46</v>
      </c>
      <c r="D32" s="3" t="s">
        <v>47</v>
      </c>
      <c r="E32" s="11">
        <v>9144.054269999999</v>
      </c>
      <c r="F32" s="11">
        <v>9558.24855</v>
      </c>
      <c r="G32" s="11">
        <v>12436.975050000001</v>
      </c>
      <c r="H32" s="11">
        <v>12514.94024</v>
      </c>
      <c r="I32" s="11">
        <v>12998.96751</v>
      </c>
      <c r="J32" s="11">
        <v>13767.4495</v>
      </c>
      <c r="K32" s="11">
        <v>10135.09652</v>
      </c>
      <c r="L32" s="11">
        <v>13114.71405</v>
      </c>
      <c r="M32" s="11">
        <v>13509.86594</v>
      </c>
      <c r="N32" s="11">
        <v>13798.438779999999</v>
      </c>
      <c r="O32" s="11">
        <v>12615.862</v>
      </c>
      <c r="P32" s="11">
        <v>13902.11001</v>
      </c>
      <c r="Q32" s="11">
        <v>147496.72242</v>
      </c>
    </row>
    <row r="33" spans="3:17" ht="9">
      <c r="C33" s="2" t="s">
        <v>48</v>
      </c>
      <c r="D33" s="3" t="s">
        <v>49</v>
      </c>
      <c r="E33" s="11">
        <v>22788.23427</v>
      </c>
      <c r="F33" s="11">
        <v>18405.64706</v>
      </c>
      <c r="G33" s="11">
        <v>10615.301220000001</v>
      </c>
      <c r="H33" s="11">
        <v>1975.61492</v>
      </c>
      <c r="I33" s="11">
        <v>22095.05173</v>
      </c>
      <c r="J33" s="11">
        <v>26762.13277</v>
      </c>
      <c r="K33" s="11">
        <v>20049.03611</v>
      </c>
      <c r="L33" s="11">
        <v>26319.281179999998</v>
      </c>
      <c r="M33" s="11">
        <v>20230.96686</v>
      </c>
      <c r="N33" s="11">
        <v>31282.078289999998</v>
      </c>
      <c r="O33" s="11">
        <v>26542.91493</v>
      </c>
      <c r="P33" s="11">
        <v>31074.87807</v>
      </c>
      <c r="Q33" s="11">
        <v>258141.13741</v>
      </c>
    </row>
    <row r="34" spans="3:17" ht="9">
      <c r="C34" s="2" t="s">
        <v>50</v>
      </c>
      <c r="D34" s="3" t="s">
        <v>51</v>
      </c>
      <c r="E34" s="11">
        <v>1070183.29434</v>
      </c>
      <c r="F34" s="11">
        <v>1354157.00098</v>
      </c>
      <c r="G34" s="11">
        <v>1167289.76758</v>
      </c>
      <c r="H34" s="11">
        <v>1139657.02761</v>
      </c>
      <c r="I34" s="11">
        <v>1344427.79423</v>
      </c>
      <c r="J34" s="11">
        <v>1403003.57018</v>
      </c>
      <c r="K34" s="11">
        <v>1036280.50816</v>
      </c>
      <c r="L34" s="11">
        <v>1441258.73567</v>
      </c>
      <c r="M34" s="11">
        <v>1752172.71341</v>
      </c>
      <c r="N34" s="11">
        <v>1483602.1838399998</v>
      </c>
      <c r="O34" s="11">
        <v>1529358.40703</v>
      </c>
      <c r="P34" s="11">
        <v>1515743.11088</v>
      </c>
      <c r="Q34" s="11">
        <v>16237134.113909999</v>
      </c>
    </row>
    <row r="35" spans="3:17" ht="9">
      <c r="C35" s="2" t="s">
        <v>52</v>
      </c>
      <c r="D35" s="3" t="s">
        <v>53</v>
      </c>
      <c r="E35" s="11">
        <v>14526.5975</v>
      </c>
      <c r="F35" s="11">
        <v>14107.033089999999</v>
      </c>
      <c r="G35" s="11">
        <v>15974.91963</v>
      </c>
      <c r="H35" s="11">
        <v>12831.47572</v>
      </c>
      <c r="I35" s="11">
        <v>14662.68083</v>
      </c>
      <c r="J35" s="11">
        <v>16755.31923</v>
      </c>
      <c r="K35" s="11">
        <v>13427.08024</v>
      </c>
      <c r="L35" s="11">
        <v>14888.33101</v>
      </c>
      <c r="M35" s="11">
        <v>12542.018300000002</v>
      </c>
      <c r="N35" s="11">
        <v>12557.59797</v>
      </c>
      <c r="O35" s="11">
        <v>16454.70494</v>
      </c>
      <c r="P35" s="11">
        <v>19878.24004</v>
      </c>
      <c r="Q35" s="11">
        <v>178605.9985</v>
      </c>
    </row>
    <row r="36" spans="5:17" ht="9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9">
      <c r="B37" s="5" t="s">
        <v>54</v>
      </c>
      <c r="E37" s="14">
        <f aca="true" t="shared" si="4" ref="E37:Q37">SUM(E38:E41)</f>
        <v>295254.77032999997</v>
      </c>
      <c r="F37" s="14">
        <f t="shared" si="4"/>
        <v>279467.76216000004</v>
      </c>
      <c r="G37" s="14">
        <f t="shared" si="4"/>
        <v>256420.95030000003</v>
      </c>
      <c r="H37" s="14">
        <f t="shared" si="4"/>
        <v>275318.42973000003</v>
      </c>
      <c r="I37" s="14">
        <f t="shared" si="4"/>
        <v>261893.62952</v>
      </c>
      <c r="J37" s="14">
        <f t="shared" si="4"/>
        <v>215025.89069</v>
      </c>
      <c r="K37" s="14">
        <f t="shared" si="4"/>
        <v>232330.25694999998</v>
      </c>
      <c r="L37" s="14">
        <f t="shared" si="4"/>
        <v>321352.31543</v>
      </c>
      <c r="M37" s="14">
        <f t="shared" si="4"/>
        <v>282080.11152</v>
      </c>
      <c r="N37" s="14">
        <f t="shared" si="4"/>
        <v>329598.62094000005</v>
      </c>
      <c r="O37" s="14">
        <f t="shared" si="4"/>
        <v>350555.34413999994</v>
      </c>
      <c r="P37" s="14">
        <f t="shared" si="4"/>
        <v>414788.31092</v>
      </c>
      <c r="Q37" s="14">
        <f t="shared" si="4"/>
        <v>3514086.39263</v>
      </c>
    </row>
    <row r="38" spans="3:17" ht="9">
      <c r="C38" s="2" t="s">
        <v>55</v>
      </c>
      <c r="D38" s="3" t="s">
        <v>56</v>
      </c>
      <c r="E38" s="11">
        <v>1658.1688700000002</v>
      </c>
      <c r="F38" s="11">
        <v>2097.56711</v>
      </c>
      <c r="G38" s="11">
        <v>672.24053</v>
      </c>
      <c r="H38" s="11">
        <v>1307.44138</v>
      </c>
      <c r="I38" s="11">
        <v>2786.29721</v>
      </c>
      <c r="J38" s="11">
        <v>4889.94518</v>
      </c>
      <c r="K38" s="11">
        <v>852.58935</v>
      </c>
      <c r="L38" s="11">
        <v>5151.09928</v>
      </c>
      <c r="M38" s="11">
        <v>696.12338</v>
      </c>
      <c r="N38" s="11">
        <v>5557.52881</v>
      </c>
      <c r="O38" s="11">
        <v>741.29674</v>
      </c>
      <c r="P38" s="11">
        <v>724.74701</v>
      </c>
      <c r="Q38" s="11">
        <v>27135.044850000002</v>
      </c>
    </row>
    <row r="39" spans="3:17" ht="9">
      <c r="C39" s="2" t="s">
        <v>57</v>
      </c>
      <c r="D39" s="3" t="s">
        <v>58</v>
      </c>
      <c r="E39" s="11">
        <v>227251.67825</v>
      </c>
      <c r="F39" s="11">
        <v>187899.14128</v>
      </c>
      <c r="G39" s="11">
        <v>203787.15591</v>
      </c>
      <c r="H39" s="11">
        <v>229202.25798</v>
      </c>
      <c r="I39" s="11">
        <v>205249.59209</v>
      </c>
      <c r="J39" s="11">
        <v>166505.74444</v>
      </c>
      <c r="K39" s="11">
        <v>207213.89909999998</v>
      </c>
      <c r="L39" s="11">
        <v>246660.10012000002</v>
      </c>
      <c r="M39" s="11">
        <v>219916.18925999998</v>
      </c>
      <c r="N39" s="11">
        <v>267921.09493</v>
      </c>
      <c r="O39" s="11">
        <v>255965.67448</v>
      </c>
      <c r="P39" s="11">
        <v>264296.53722</v>
      </c>
      <c r="Q39" s="11">
        <v>2681869.06506</v>
      </c>
    </row>
    <row r="40" spans="3:17" ht="9">
      <c r="C40" s="2" t="s">
        <v>59</v>
      </c>
      <c r="D40" s="3" t="s">
        <v>60</v>
      </c>
      <c r="E40" s="11">
        <v>66262.96154999999</v>
      </c>
      <c r="F40" s="11">
        <v>89436.89509</v>
      </c>
      <c r="G40" s="11">
        <v>51895.6301</v>
      </c>
      <c r="H40" s="11">
        <v>44757.4923</v>
      </c>
      <c r="I40" s="11">
        <v>53813.56865</v>
      </c>
      <c r="J40" s="11">
        <v>43577.11</v>
      </c>
      <c r="K40" s="11">
        <v>24153.02031</v>
      </c>
      <c r="L40" s="11">
        <v>69503.90026000001</v>
      </c>
      <c r="M40" s="11">
        <v>61384.74147</v>
      </c>
      <c r="N40" s="11">
        <v>56031.0764</v>
      </c>
      <c r="O40" s="11">
        <v>93779.38497</v>
      </c>
      <c r="P40" s="11">
        <v>149666.65957</v>
      </c>
      <c r="Q40" s="11">
        <v>804262.44067</v>
      </c>
    </row>
    <row r="41" spans="3:17" ht="9">
      <c r="C41" s="2" t="s">
        <v>61</v>
      </c>
      <c r="D41" s="3" t="s">
        <v>62</v>
      </c>
      <c r="E41" s="11">
        <v>81.96166000000001</v>
      </c>
      <c r="F41" s="11">
        <v>34.15868</v>
      </c>
      <c r="G41" s="11">
        <v>65.92376</v>
      </c>
      <c r="H41" s="11">
        <v>51.23807</v>
      </c>
      <c r="I41" s="11">
        <v>44.17157</v>
      </c>
      <c r="J41" s="11">
        <v>53.09107</v>
      </c>
      <c r="K41" s="11">
        <v>110.74819000000001</v>
      </c>
      <c r="L41" s="11">
        <v>37.21577</v>
      </c>
      <c r="M41" s="11">
        <v>83.05741</v>
      </c>
      <c r="N41" s="11">
        <v>88.9208</v>
      </c>
      <c r="O41" s="11">
        <v>68.98795</v>
      </c>
      <c r="P41" s="11">
        <v>100.36712</v>
      </c>
      <c r="Q41" s="11">
        <v>819.84205</v>
      </c>
    </row>
    <row r="42" spans="5:17" ht="9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9">
      <c r="B43" s="5" t="s">
        <v>63</v>
      </c>
      <c r="E43" s="14">
        <f aca="true" t="shared" si="5" ref="E43:Q43">SUM(E44:E46)</f>
        <v>40409.2476</v>
      </c>
      <c r="F43" s="14">
        <f t="shared" si="5"/>
        <v>27281.21148</v>
      </c>
      <c r="G43" s="14">
        <f t="shared" si="5"/>
        <v>35505.161100000005</v>
      </c>
      <c r="H43" s="14">
        <f t="shared" si="5"/>
        <v>49430.66005</v>
      </c>
      <c r="I43" s="14">
        <f t="shared" si="5"/>
        <v>29224.752809999998</v>
      </c>
      <c r="J43" s="14">
        <f t="shared" si="5"/>
        <v>38553.8846</v>
      </c>
      <c r="K43" s="14">
        <f t="shared" si="5"/>
        <v>47313.41378</v>
      </c>
      <c r="L43" s="14">
        <f t="shared" si="5"/>
        <v>35408.33821999999</v>
      </c>
      <c r="M43" s="14">
        <f t="shared" si="5"/>
        <v>33764.739270000005</v>
      </c>
      <c r="N43" s="14">
        <f t="shared" si="5"/>
        <v>27310.45017</v>
      </c>
      <c r="O43" s="14">
        <f t="shared" si="5"/>
        <v>16323.064980000001</v>
      </c>
      <c r="P43" s="14">
        <f t="shared" si="5"/>
        <v>15761.77839</v>
      </c>
      <c r="Q43" s="14">
        <f t="shared" si="5"/>
        <v>396286.70245</v>
      </c>
    </row>
    <row r="44" spans="3:17" ht="9">
      <c r="C44" s="2" t="s">
        <v>64</v>
      </c>
      <c r="D44" s="3" t="s">
        <v>65</v>
      </c>
      <c r="E44" s="11">
        <v>31137.077839999998</v>
      </c>
      <c r="F44" s="11">
        <v>24974.37772</v>
      </c>
      <c r="G44" s="11">
        <v>25771.34946</v>
      </c>
      <c r="H44" s="11">
        <v>46617.64419</v>
      </c>
      <c r="I44" s="11">
        <v>24353.01726</v>
      </c>
      <c r="J44" s="11">
        <v>29031.789670000002</v>
      </c>
      <c r="K44" s="11">
        <v>44064.67945</v>
      </c>
      <c r="L44" s="11">
        <v>32090.052829999997</v>
      </c>
      <c r="M44" s="11">
        <v>30105.76338</v>
      </c>
      <c r="N44" s="11">
        <v>22853.83667</v>
      </c>
      <c r="O44" s="11">
        <v>13302.213310000001</v>
      </c>
      <c r="P44" s="11">
        <v>5817.695809999999</v>
      </c>
      <c r="Q44" s="11">
        <v>330119.49759</v>
      </c>
    </row>
    <row r="45" spans="3:17" ht="9">
      <c r="C45" s="2" t="s">
        <v>66</v>
      </c>
      <c r="D45" s="3" t="s">
        <v>67</v>
      </c>
      <c r="E45" s="11">
        <v>7477.59892</v>
      </c>
      <c r="F45" s="11">
        <v>1311.4756399999999</v>
      </c>
      <c r="G45" s="11">
        <v>7783.51276</v>
      </c>
      <c r="H45" s="11">
        <v>1328.87705</v>
      </c>
      <c r="I45" s="11">
        <v>2664.72672</v>
      </c>
      <c r="J45" s="11">
        <v>7107.46424</v>
      </c>
      <c r="K45" s="11">
        <v>2331.73646</v>
      </c>
      <c r="L45" s="11">
        <v>1854.69021</v>
      </c>
      <c r="M45" s="11">
        <v>2361.93744</v>
      </c>
      <c r="N45" s="11">
        <v>3115.53712</v>
      </c>
      <c r="O45" s="11">
        <v>1659.4930200000001</v>
      </c>
      <c r="P45" s="11">
        <v>8816.88218</v>
      </c>
      <c r="Q45" s="11">
        <v>47813.93176</v>
      </c>
    </row>
    <row r="46" spans="3:17" ht="9">
      <c r="C46" s="2" t="s">
        <v>68</v>
      </c>
      <c r="D46" s="3" t="s">
        <v>69</v>
      </c>
      <c r="E46" s="11">
        <v>1794.57084</v>
      </c>
      <c r="F46" s="11">
        <v>995.35812</v>
      </c>
      <c r="G46" s="11">
        <v>1950.2988799999998</v>
      </c>
      <c r="H46" s="11">
        <v>1484.1388100000001</v>
      </c>
      <c r="I46" s="11">
        <v>2207.00883</v>
      </c>
      <c r="J46" s="11">
        <v>2414.63069</v>
      </c>
      <c r="K46" s="11">
        <v>916.99787</v>
      </c>
      <c r="L46" s="11">
        <v>1463.59518</v>
      </c>
      <c r="M46" s="11">
        <v>1297.03845</v>
      </c>
      <c r="N46" s="11">
        <v>1341.07638</v>
      </c>
      <c r="O46" s="11">
        <v>1361.35865</v>
      </c>
      <c r="P46" s="11">
        <v>1127.2004</v>
      </c>
      <c r="Q46" s="11">
        <v>18353.273100000002</v>
      </c>
    </row>
    <row r="47" spans="5:17" ht="9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9">
      <c r="B48" s="5" t="s">
        <v>70</v>
      </c>
      <c r="E48" s="14">
        <f aca="true" t="shared" si="6" ref="E48:Q48">SUM(E49:E57)</f>
        <v>79254.78583000001</v>
      </c>
      <c r="F48" s="14">
        <f t="shared" si="6"/>
        <v>77539.84025</v>
      </c>
      <c r="G48" s="14">
        <f t="shared" si="6"/>
        <v>90133.28727000002</v>
      </c>
      <c r="H48" s="14">
        <f t="shared" si="6"/>
        <v>84287.38150999999</v>
      </c>
      <c r="I48" s="14">
        <f t="shared" si="6"/>
        <v>89518.51811999998</v>
      </c>
      <c r="J48" s="14">
        <f t="shared" si="6"/>
        <v>90082.55192</v>
      </c>
      <c r="K48" s="14">
        <f t="shared" si="6"/>
        <v>89826.21536</v>
      </c>
      <c r="L48" s="14">
        <f t="shared" si="6"/>
        <v>98268.93453999999</v>
      </c>
      <c r="M48" s="14">
        <f t="shared" si="6"/>
        <v>102197.07461000001</v>
      </c>
      <c r="N48" s="14">
        <f t="shared" si="6"/>
        <v>99177.48293000001</v>
      </c>
      <c r="O48" s="14">
        <f t="shared" si="6"/>
        <v>98156.01372</v>
      </c>
      <c r="P48" s="14">
        <f t="shared" si="6"/>
        <v>98056.71655</v>
      </c>
      <c r="Q48" s="14">
        <f t="shared" si="6"/>
        <v>1096498.8026100001</v>
      </c>
    </row>
    <row r="49" spans="3:17" ht="9">
      <c r="C49" s="2" t="s">
        <v>71</v>
      </c>
      <c r="D49" s="3" t="s">
        <v>72</v>
      </c>
      <c r="E49" s="11">
        <v>5237.00167</v>
      </c>
      <c r="F49" s="11">
        <v>4881.361309999999</v>
      </c>
      <c r="G49" s="11">
        <v>5490.202730000001</v>
      </c>
      <c r="H49" s="11">
        <v>2635.61786</v>
      </c>
      <c r="I49" s="11">
        <v>2391.51865</v>
      </c>
      <c r="J49" s="11">
        <v>10953.67136</v>
      </c>
      <c r="K49" s="11">
        <v>3974.20857</v>
      </c>
      <c r="L49" s="11">
        <v>6620.79853</v>
      </c>
      <c r="M49" s="11">
        <v>8295.259900000001</v>
      </c>
      <c r="N49" s="11">
        <v>2688.26226</v>
      </c>
      <c r="O49" s="11">
        <v>10114.53355</v>
      </c>
      <c r="P49" s="11">
        <v>6584.73001</v>
      </c>
      <c r="Q49" s="11">
        <v>69867.16640000002</v>
      </c>
    </row>
    <row r="50" spans="3:17" ht="9">
      <c r="C50" s="2" t="s">
        <v>73</v>
      </c>
      <c r="D50" s="3" t="s">
        <v>74</v>
      </c>
      <c r="E50" s="11">
        <v>22103.151670000003</v>
      </c>
      <c r="F50" s="11">
        <v>18267.14226</v>
      </c>
      <c r="G50" s="11">
        <v>23310.229030000002</v>
      </c>
      <c r="H50" s="11">
        <v>20421.14075</v>
      </c>
      <c r="I50" s="11">
        <v>24207.80606</v>
      </c>
      <c r="J50" s="11">
        <v>20735.32782</v>
      </c>
      <c r="K50" s="11">
        <v>26943.17119</v>
      </c>
      <c r="L50" s="11">
        <v>23502.57545</v>
      </c>
      <c r="M50" s="11">
        <v>30312.00587</v>
      </c>
      <c r="N50" s="11">
        <v>30350.01909</v>
      </c>
      <c r="O50" s="11">
        <v>26596.79941</v>
      </c>
      <c r="P50" s="11">
        <v>30923.00488</v>
      </c>
      <c r="Q50" s="11">
        <v>297672.37348</v>
      </c>
    </row>
    <row r="51" spans="3:17" ht="9">
      <c r="C51" s="2" t="s">
        <v>75</v>
      </c>
      <c r="D51" s="3" t="s">
        <v>76</v>
      </c>
      <c r="E51" s="11">
        <v>10736.50064</v>
      </c>
      <c r="F51" s="11">
        <v>13404.90623</v>
      </c>
      <c r="G51" s="11">
        <v>14201.84282</v>
      </c>
      <c r="H51" s="11">
        <v>13218.78686</v>
      </c>
      <c r="I51" s="11">
        <v>15514.6144</v>
      </c>
      <c r="J51" s="11">
        <v>13644.00895</v>
      </c>
      <c r="K51" s="11">
        <v>13555.57963</v>
      </c>
      <c r="L51" s="11">
        <v>14136.95477</v>
      </c>
      <c r="M51" s="11">
        <v>13088.55888</v>
      </c>
      <c r="N51" s="11">
        <v>15164.52502</v>
      </c>
      <c r="O51" s="11">
        <v>13024.71643</v>
      </c>
      <c r="P51" s="11">
        <v>14475.08326</v>
      </c>
      <c r="Q51" s="11">
        <v>164166.07788999996</v>
      </c>
    </row>
    <row r="52" spans="3:17" ht="9">
      <c r="C52" s="2" t="s">
        <v>77</v>
      </c>
      <c r="D52" s="3" t="s">
        <v>78</v>
      </c>
      <c r="E52" s="11">
        <v>7792.861849999999</v>
      </c>
      <c r="F52" s="11">
        <v>6052.42907</v>
      </c>
      <c r="G52" s="11">
        <v>8150.94316</v>
      </c>
      <c r="H52" s="11">
        <v>8531.69165</v>
      </c>
      <c r="I52" s="11">
        <v>7763.05112</v>
      </c>
      <c r="J52" s="11">
        <v>7692.20009</v>
      </c>
      <c r="K52" s="11">
        <v>8848.08787</v>
      </c>
      <c r="L52" s="11">
        <v>9710.86806</v>
      </c>
      <c r="M52" s="11">
        <v>12141.56715</v>
      </c>
      <c r="N52" s="11">
        <v>11127.77938</v>
      </c>
      <c r="O52" s="11">
        <v>10195.30947</v>
      </c>
      <c r="P52" s="11">
        <v>11201.001900000001</v>
      </c>
      <c r="Q52" s="11">
        <v>109207.79076999999</v>
      </c>
    </row>
    <row r="53" spans="3:17" ht="9">
      <c r="C53" s="2" t="s">
        <v>79</v>
      </c>
      <c r="D53" s="3" t="s">
        <v>80</v>
      </c>
      <c r="E53" s="11">
        <v>11740.54067</v>
      </c>
      <c r="F53" s="11">
        <v>11299.43095</v>
      </c>
      <c r="G53" s="11">
        <v>13244.12542</v>
      </c>
      <c r="H53" s="11">
        <v>15072.34498</v>
      </c>
      <c r="I53" s="11">
        <v>14142.748300000001</v>
      </c>
      <c r="J53" s="11">
        <v>13263.1371</v>
      </c>
      <c r="K53" s="11">
        <v>9588.219009999999</v>
      </c>
      <c r="L53" s="11">
        <v>14126.49511</v>
      </c>
      <c r="M53" s="11">
        <v>10652.1083</v>
      </c>
      <c r="N53" s="11">
        <v>11255.42283</v>
      </c>
      <c r="O53" s="11">
        <v>10607.71683</v>
      </c>
      <c r="P53" s="11">
        <v>8938.01303</v>
      </c>
      <c r="Q53" s="11">
        <v>143930.30253</v>
      </c>
    </row>
    <row r="54" spans="3:17" ht="9">
      <c r="C54" s="2" t="s">
        <v>81</v>
      </c>
      <c r="D54" s="3" t="s">
        <v>82</v>
      </c>
      <c r="E54" s="11">
        <v>1395.68298</v>
      </c>
      <c r="F54" s="11">
        <v>1227.5287700000001</v>
      </c>
      <c r="G54" s="11">
        <v>1817.9391</v>
      </c>
      <c r="H54" s="11">
        <v>1874.14857</v>
      </c>
      <c r="I54" s="11">
        <v>1539.9207</v>
      </c>
      <c r="J54" s="11">
        <v>1296.60735</v>
      </c>
      <c r="K54" s="11">
        <v>2969.7266099999997</v>
      </c>
      <c r="L54" s="11">
        <v>2280.1209</v>
      </c>
      <c r="M54" s="11">
        <v>2266.64279</v>
      </c>
      <c r="N54" s="11">
        <v>3608.20477</v>
      </c>
      <c r="O54" s="11">
        <v>2577.4825</v>
      </c>
      <c r="P54" s="11">
        <v>3322.20543</v>
      </c>
      <c r="Q54" s="11">
        <v>26176.210470000005</v>
      </c>
    </row>
    <row r="55" spans="3:17" ht="9">
      <c r="C55" s="2" t="s">
        <v>83</v>
      </c>
      <c r="D55" s="3" t="s">
        <v>84</v>
      </c>
      <c r="E55" s="11">
        <v>2606.77598</v>
      </c>
      <c r="F55" s="11">
        <v>2918.67675</v>
      </c>
      <c r="G55" s="11">
        <v>2923.19824</v>
      </c>
      <c r="H55" s="11">
        <v>3642.98983</v>
      </c>
      <c r="I55" s="11">
        <v>2857.20206</v>
      </c>
      <c r="J55" s="11">
        <v>2166.5163399999997</v>
      </c>
      <c r="K55" s="11">
        <v>2407.74655</v>
      </c>
      <c r="L55" s="11">
        <v>2585.04886</v>
      </c>
      <c r="M55" s="11">
        <v>2984.73579</v>
      </c>
      <c r="N55" s="11">
        <v>2955.52342</v>
      </c>
      <c r="O55" s="11">
        <v>2706.77408</v>
      </c>
      <c r="P55" s="11">
        <v>3428.53107</v>
      </c>
      <c r="Q55" s="11">
        <v>34183.718969999994</v>
      </c>
    </row>
    <row r="56" spans="3:17" ht="9">
      <c r="C56" s="2" t="s">
        <v>85</v>
      </c>
      <c r="D56" s="3" t="s">
        <v>86</v>
      </c>
      <c r="E56" s="11">
        <v>12975.35735</v>
      </c>
      <c r="F56" s="11">
        <v>12126.47998</v>
      </c>
      <c r="G56" s="11">
        <v>16303.64229</v>
      </c>
      <c r="H56" s="11">
        <v>14146.04759</v>
      </c>
      <c r="I56" s="11">
        <v>16090.971150000001</v>
      </c>
      <c r="J56" s="11">
        <v>15453.38525</v>
      </c>
      <c r="K56" s="11">
        <v>16847.93366</v>
      </c>
      <c r="L56" s="11">
        <v>18452.98013</v>
      </c>
      <c r="M56" s="11">
        <v>16395.970849999998</v>
      </c>
      <c r="N56" s="11">
        <v>17300.82189</v>
      </c>
      <c r="O56" s="11">
        <v>16857.224120000003</v>
      </c>
      <c r="P56" s="11">
        <v>15424.81294</v>
      </c>
      <c r="Q56" s="11">
        <v>188375.62719999996</v>
      </c>
    </row>
    <row r="57" spans="3:17" ht="9">
      <c r="C57" s="2" t="s">
        <v>87</v>
      </c>
      <c r="D57" s="3" t="s">
        <v>88</v>
      </c>
      <c r="E57" s="11">
        <v>4666.91302</v>
      </c>
      <c r="F57" s="11">
        <v>7361.884929999999</v>
      </c>
      <c r="G57" s="11">
        <v>4691.16448</v>
      </c>
      <c r="H57" s="11">
        <v>4744.61342</v>
      </c>
      <c r="I57" s="11">
        <v>5010.68568</v>
      </c>
      <c r="J57" s="11">
        <v>4877.69766</v>
      </c>
      <c r="K57" s="11">
        <v>4691.54227</v>
      </c>
      <c r="L57" s="11">
        <v>6853.09273</v>
      </c>
      <c r="M57" s="11">
        <v>6060.22508</v>
      </c>
      <c r="N57" s="11">
        <v>4726.9242699999995</v>
      </c>
      <c r="O57" s="11">
        <v>5475.45733</v>
      </c>
      <c r="P57" s="11">
        <v>3759.33403</v>
      </c>
      <c r="Q57" s="11">
        <v>62919.534900000006</v>
      </c>
    </row>
    <row r="58" spans="5:17" ht="9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9">
      <c r="B59" s="5" t="s">
        <v>89</v>
      </c>
      <c r="E59" s="14">
        <f aca="true" t="shared" si="7" ref="E59:Q59">SUM(E60:E68)</f>
        <v>316288.097</v>
      </c>
      <c r="F59" s="14">
        <f t="shared" si="7"/>
        <v>379295.0214</v>
      </c>
      <c r="G59" s="14">
        <f t="shared" si="7"/>
        <v>384153.15654000005</v>
      </c>
      <c r="H59" s="14">
        <f t="shared" si="7"/>
        <v>316842.9719</v>
      </c>
      <c r="I59" s="14">
        <f t="shared" si="7"/>
        <v>393944.12474000006</v>
      </c>
      <c r="J59" s="14">
        <f t="shared" si="7"/>
        <v>367670.28771</v>
      </c>
      <c r="K59" s="14">
        <f t="shared" si="7"/>
        <v>362899.8501599999</v>
      </c>
      <c r="L59" s="14">
        <f t="shared" si="7"/>
        <v>356827.94929</v>
      </c>
      <c r="M59" s="14">
        <f t="shared" si="7"/>
        <v>483959.56553</v>
      </c>
      <c r="N59" s="14">
        <f t="shared" si="7"/>
        <v>416748.08677</v>
      </c>
      <c r="O59" s="14">
        <f t="shared" si="7"/>
        <v>399998.18198999995</v>
      </c>
      <c r="P59" s="14">
        <f t="shared" si="7"/>
        <v>446130.13783</v>
      </c>
      <c r="Q59" s="14">
        <f t="shared" si="7"/>
        <v>4624757.430860001</v>
      </c>
    </row>
    <row r="60" spans="2:17" ht="12" customHeight="1">
      <c r="B60" s="5" t="s">
        <v>90</v>
      </c>
      <c r="C60" s="2" t="s">
        <v>91</v>
      </c>
      <c r="D60" s="3" t="s">
        <v>92</v>
      </c>
      <c r="E60" s="11">
        <v>2059.25938</v>
      </c>
      <c r="F60" s="11">
        <v>438.07263</v>
      </c>
      <c r="G60" s="11">
        <v>429.24537</v>
      </c>
      <c r="H60" s="11">
        <v>1125.94321</v>
      </c>
      <c r="I60" s="11">
        <v>527.8304899999999</v>
      </c>
      <c r="J60" s="11">
        <v>1072.78661</v>
      </c>
      <c r="K60" s="11">
        <v>2904.3605</v>
      </c>
      <c r="L60" s="11">
        <v>5115.443490000001</v>
      </c>
      <c r="M60" s="11">
        <v>368.85428</v>
      </c>
      <c r="N60" s="11">
        <v>441.38968</v>
      </c>
      <c r="O60" s="11">
        <v>249.43433</v>
      </c>
      <c r="P60" s="11">
        <v>933.39945</v>
      </c>
      <c r="Q60" s="11">
        <v>15666.01942</v>
      </c>
    </row>
    <row r="61" spans="3:17" ht="9">
      <c r="C61" s="2" t="s">
        <v>93</v>
      </c>
      <c r="D61" s="3" t="s">
        <v>94</v>
      </c>
      <c r="E61" s="11">
        <v>4450.09824</v>
      </c>
      <c r="F61" s="11">
        <v>5553.95818</v>
      </c>
      <c r="G61" s="11">
        <v>7889.08604</v>
      </c>
      <c r="H61" s="11">
        <v>6468.5899500000005</v>
      </c>
      <c r="I61" s="11">
        <v>6688.397910000001</v>
      </c>
      <c r="J61" s="11">
        <v>6387.26729</v>
      </c>
      <c r="K61" s="11">
        <v>5267.7024599999995</v>
      </c>
      <c r="L61" s="11">
        <v>4001.03892</v>
      </c>
      <c r="M61" s="11">
        <v>6921.033</v>
      </c>
      <c r="N61" s="11">
        <v>5613.8263</v>
      </c>
      <c r="O61" s="11">
        <v>5667.91182</v>
      </c>
      <c r="P61" s="11">
        <v>6771.58099</v>
      </c>
      <c r="Q61" s="11">
        <v>71680.4911</v>
      </c>
    </row>
    <row r="62" spans="3:17" ht="9">
      <c r="C62" s="2" t="s">
        <v>95</v>
      </c>
      <c r="D62" s="3" t="s">
        <v>96</v>
      </c>
      <c r="E62" s="11">
        <v>961.9366600000001</v>
      </c>
      <c r="F62" s="11">
        <v>483.22114</v>
      </c>
      <c r="G62" s="11">
        <v>1340.27087</v>
      </c>
      <c r="H62" s="11">
        <v>877.2129100000001</v>
      </c>
      <c r="I62" s="11">
        <v>1434.14681</v>
      </c>
      <c r="J62" s="11">
        <v>910.4087</v>
      </c>
      <c r="K62" s="11">
        <v>1092.2945300000001</v>
      </c>
      <c r="L62" s="11">
        <v>786.69944</v>
      </c>
      <c r="M62" s="11">
        <v>1045.42627</v>
      </c>
      <c r="N62" s="11">
        <v>1881.0978300000002</v>
      </c>
      <c r="O62" s="11">
        <v>1480.75924</v>
      </c>
      <c r="P62" s="11">
        <v>1864.7488500000002</v>
      </c>
      <c r="Q62" s="11">
        <v>14158.223250000001</v>
      </c>
    </row>
    <row r="63" spans="3:17" ht="9">
      <c r="C63" s="2" t="s">
        <v>97</v>
      </c>
      <c r="D63" s="3" t="s">
        <v>98</v>
      </c>
      <c r="E63" s="11">
        <v>13504.79435</v>
      </c>
      <c r="F63" s="11">
        <v>13485.515039999998</v>
      </c>
      <c r="G63" s="11">
        <v>14530.49509</v>
      </c>
      <c r="H63" s="11">
        <v>12513.12651</v>
      </c>
      <c r="I63" s="11">
        <v>14867.944140000001</v>
      </c>
      <c r="J63" s="11">
        <v>12184.02527</v>
      </c>
      <c r="K63" s="11">
        <v>13365.195800000001</v>
      </c>
      <c r="L63" s="11">
        <v>14004.33144</v>
      </c>
      <c r="M63" s="11">
        <v>14985.62807</v>
      </c>
      <c r="N63" s="11">
        <v>12264.64897</v>
      </c>
      <c r="O63" s="11">
        <v>12207.93906</v>
      </c>
      <c r="P63" s="11">
        <v>14229.75273</v>
      </c>
      <c r="Q63" s="11">
        <v>162143.39647</v>
      </c>
    </row>
    <row r="64" spans="3:17" ht="9">
      <c r="C64" s="2" t="s">
        <v>99</v>
      </c>
      <c r="D64" s="3" t="s">
        <v>100</v>
      </c>
      <c r="E64" s="11">
        <v>17976.0721</v>
      </c>
      <c r="F64" s="11">
        <v>18426.1299</v>
      </c>
      <c r="G64" s="11">
        <v>25402.780870000002</v>
      </c>
      <c r="H64" s="11">
        <v>24175.86682</v>
      </c>
      <c r="I64" s="11">
        <v>23203.95811</v>
      </c>
      <c r="J64" s="11">
        <v>22204.52216</v>
      </c>
      <c r="K64" s="11">
        <v>25262.28943</v>
      </c>
      <c r="L64" s="11">
        <v>24835.6296</v>
      </c>
      <c r="M64" s="11">
        <v>26850.36414</v>
      </c>
      <c r="N64" s="11">
        <v>26148.59905</v>
      </c>
      <c r="O64" s="11">
        <v>22230.57702</v>
      </c>
      <c r="P64" s="11">
        <v>22050.31435</v>
      </c>
      <c r="Q64" s="11">
        <v>278767.10355</v>
      </c>
    </row>
    <row r="65" spans="3:17" ht="9">
      <c r="C65" s="2" t="s">
        <v>101</v>
      </c>
      <c r="D65" s="3" t="s">
        <v>102</v>
      </c>
      <c r="E65" s="11">
        <v>17847.810269999998</v>
      </c>
      <c r="F65" s="11">
        <v>16186.92797</v>
      </c>
      <c r="G65" s="11">
        <v>16968.76559</v>
      </c>
      <c r="H65" s="11">
        <v>17178.88845</v>
      </c>
      <c r="I65" s="11">
        <v>17329.40395</v>
      </c>
      <c r="J65" s="11">
        <v>14198.98258</v>
      </c>
      <c r="K65" s="11">
        <v>20615.48708</v>
      </c>
      <c r="L65" s="11">
        <v>19830.761420000003</v>
      </c>
      <c r="M65" s="11">
        <v>17843.77454</v>
      </c>
      <c r="N65" s="11">
        <v>13633.548630000001</v>
      </c>
      <c r="O65" s="11">
        <v>16873.445440000003</v>
      </c>
      <c r="P65" s="11">
        <v>13546.08662</v>
      </c>
      <c r="Q65" s="11">
        <v>202053.88254</v>
      </c>
    </row>
    <row r="66" spans="3:17" ht="9">
      <c r="C66" s="2" t="s">
        <v>103</v>
      </c>
      <c r="D66" s="3" t="s">
        <v>104</v>
      </c>
      <c r="E66" s="11">
        <v>17336.95629</v>
      </c>
      <c r="F66" s="11">
        <v>11724.17496</v>
      </c>
      <c r="G66" s="11">
        <v>9030.912</v>
      </c>
      <c r="H66" s="11">
        <v>18383.654899999998</v>
      </c>
      <c r="I66" s="11">
        <v>15256.14631</v>
      </c>
      <c r="J66" s="11">
        <v>6177.00319</v>
      </c>
      <c r="K66" s="11">
        <v>5552.1147599999995</v>
      </c>
      <c r="L66" s="11">
        <v>8447.23715</v>
      </c>
      <c r="M66" s="11">
        <v>19527.28904</v>
      </c>
      <c r="N66" s="11">
        <v>13576.52486</v>
      </c>
      <c r="O66" s="11">
        <v>11770.13976</v>
      </c>
      <c r="P66" s="11">
        <v>11820.06717</v>
      </c>
      <c r="Q66" s="11">
        <v>148602.22039</v>
      </c>
    </row>
    <row r="67" spans="3:17" ht="9">
      <c r="C67" s="2" t="s">
        <v>105</v>
      </c>
      <c r="D67" s="3" t="s">
        <v>106</v>
      </c>
      <c r="E67" s="11">
        <v>227570.94981999998</v>
      </c>
      <c r="F67" s="11">
        <v>299977.13983</v>
      </c>
      <c r="G67" s="11">
        <v>290740.7647</v>
      </c>
      <c r="H67" s="11">
        <v>219051.78139</v>
      </c>
      <c r="I67" s="11">
        <v>298555.47873000003</v>
      </c>
      <c r="J67" s="11">
        <v>288219.90802</v>
      </c>
      <c r="K67" s="11">
        <v>273897.83395999996</v>
      </c>
      <c r="L67" s="11">
        <v>263186.83918</v>
      </c>
      <c r="M67" s="11">
        <v>379870.97047</v>
      </c>
      <c r="N67" s="11">
        <v>326621.85732</v>
      </c>
      <c r="O67" s="11">
        <v>313902.65244</v>
      </c>
      <c r="P67" s="11">
        <v>361004.62456</v>
      </c>
      <c r="Q67" s="11">
        <v>3542600.8004199998</v>
      </c>
    </row>
    <row r="68" spans="3:17" ht="9">
      <c r="C68" s="2" t="s">
        <v>107</v>
      </c>
      <c r="D68" s="3" t="s">
        <v>108</v>
      </c>
      <c r="E68" s="11">
        <v>14580.21989</v>
      </c>
      <c r="F68" s="11">
        <v>13019.88175</v>
      </c>
      <c r="G68" s="11">
        <v>17820.836010000003</v>
      </c>
      <c r="H68" s="11">
        <v>17067.907760000002</v>
      </c>
      <c r="I68" s="11">
        <v>16080.81829</v>
      </c>
      <c r="J68" s="11">
        <v>16315.383890000001</v>
      </c>
      <c r="K68" s="11">
        <v>14942.57164</v>
      </c>
      <c r="L68" s="11">
        <v>16619.96865</v>
      </c>
      <c r="M68" s="11">
        <v>16546.225720000002</v>
      </c>
      <c r="N68" s="11">
        <v>16566.59413</v>
      </c>
      <c r="O68" s="11">
        <v>15615.322880000002</v>
      </c>
      <c r="P68" s="11">
        <v>13909.56311</v>
      </c>
      <c r="Q68" s="11">
        <v>189085.29372</v>
      </c>
    </row>
    <row r="69" spans="5:17" ht="9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9">
      <c r="B70" s="5" t="s">
        <v>109</v>
      </c>
      <c r="E70" s="14">
        <f aca="true" t="shared" si="8" ref="E70:Q70">SUM(E71:E79)</f>
        <v>25206.62854</v>
      </c>
      <c r="F70" s="14">
        <f t="shared" si="8"/>
        <v>28644.83833</v>
      </c>
      <c r="G70" s="14">
        <f t="shared" si="8"/>
        <v>37172.86325999999</v>
      </c>
      <c r="H70" s="14">
        <f t="shared" si="8"/>
        <v>26326.398709999998</v>
      </c>
      <c r="I70" s="14">
        <f t="shared" si="8"/>
        <v>40344.01438</v>
      </c>
      <c r="J70" s="14">
        <f t="shared" si="8"/>
        <v>30989.751939999995</v>
      </c>
      <c r="K70" s="14">
        <f t="shared" si="8"/>
        <v>38911.01092</v>
      </c>
      <c r="L70" s="14">
        <f t="shared" si="8"/>
        <v>41044.22806</v>
      </c>
      <c r="M70" s="14">
        <f t="shared" si="8"/>
        <v>39323.38142</v>
      </c>
      <c r="N70" s="14">
        <f t="shared" si="8"/>
        <v>40540.544649999996</v>
      </c>
      <c r="O70" s="14">
        <f t="shared" si="8"/>
        <v>45335.81669</v>
      </c>
      <c r="P70" s="14">
        <f t="shared" si="8"/>
        <v>44278.04411</v>
      </c>
      <c r="Q70" s="14">
        <f t="shared" si="8"/>
        <v>438117.52101000014</v>
      </c>
    </row>
    <row r="71" spans="3:17" ht="9">
      <c r="C71" s="2" t="s">
        <v>110</v>
      </c>
      <c r="D71" s="3" t="s">
        <v>111</v>
      </c>
      <c r="E71" s="11">
        <v>4582.72355</v>
      </c>
      <c r="F71" s="11">
        <v>2290.09268</v>
      </c>
      <c r="G71" s="11">
        <v>2130.0482599999996</v>
      </c>
      <c r="H71" s="11">
        <v>2303.35373</v>
      </c>
      <c r="I71" s="11">
        <v>8096.4123899999995</v>
      </c>
      <c r="J71" s="11">
        <v>4326.9086</v>
      </c>
      <c r="K71" s="11">
        <v>3690.16552</v>
      </c>
      <c r="L71" s="11">
        <v>3623.08273</v>
      </c>
      <c r="M71" s="11">
        <v>2744.7375</v>
      </c>
      <c r="N71" s="11">
        <v>5251.81672</v>
      </c>
      <c r="O71" s="11">
        <v>2586.69556</v>
      </c>
      <c r="P71" s="11">
        <v>2934.1162799999997</v>
      </c>
      <c r="Q71" s="11">
        <v>44560.15352000001</v>
      </c>
    </row>
    <row r="72" spans="3:17" ht="9">
      <c r="C72" s="2" t="s">
        <v>112</v>
      </c>
      <c r="D72" s="3" t="s">
        <v>113</v>
      </c>
      <c r="E72" s="11">
        <v>7874.86621</v>
      </c>
      <c r="F72" s="11">
        <v>12753.69774</v>
      </c>
      <c r="G72" s="11">
        <v>14998.04501</v>
      </c>
      <c r="H72" s="11">
        <v>8196.07857</v>
      </c>
      <c r="I72" s="11">
        <v>15089.72169</v>
      </c>
      <c r="J72" s="11">
        <v>11473.31641</v>
      </c>
      <c r="K72" s="11">
        <v>10434.742199999999</v>
      </c>
      <c r="L72" s="11">
        <v>13437.63185</v>
      </c>
      <c r="M72" s="11">
        <v>14706.52215</v>
      </c>
      <c r="N72" s="11">
        <v>7913.29312</v>
      </c>
      <c r="O72" s="11">
        <v>14169.907050000002</v>
      </c>
      <c r="P72" s="11">
        <v>13083.17131</v>
      </c>
      <c r="Q72" s="11">
        <v>144130.99331000002</v>
      </c>
    </row>
    <row r="73" spans="3:17" ht="9">
      <c r="C73" s="2" t="s">
        <v>114</v>
      </c>
      <c r="D73" s="3" t="s">
        <v>115</v>
      </c>
      <c r="E73" s="11">
        <v>1154.21519</v>
      </c>
      <c r="F73" s="11">
        <v>98.44016</v>
      </c>
      <c r="G73" s="11">
        <v>447.95586</v>
      </c>
      <c r="H73" s="11">
        <v>194.56178</v>
      </c>
      <c r="I73" s="11">
        <v>226.92712</v>
      </c>
      <c r="J73" s="11">
        <v>127.76406</v>
      </c>
      <c r="K73" s="11">
        <v>299.88246999999996</v>
      </c>
      <c r="L73" s="11">
        <v>270.06977</v>
      </c>
      <c r="M73" s="11">
        <v>338.76115999999996</v>
      </c>
      <c r="N73" s="11">
        <v>221.36554999999998</v>
      </c>
      <c r="O73" s="11">
        <v>2438.9574700000003</v>
      </c>
      <c r="P73" s="11">
        <v>494.72664000000003</v>
      </c>
      <c r="Q73" s="11">
        <v>6313.62723</v>
      </c>
    </row>
    <row r="74" spans="3:17" ht="9">
      <c r="C74" s="2" t="s">
        <v>116</v>
      </c>
      <c r="D74" s="3" t="s">
        <v>117</v>
      </c>
      <c r="E74" s="11">
        <v>4870.10321</v>
      </c>
      <c r="F74" s="11">
        <v>4346.406</v>
      </c>
      <c r="G74" s="11">
        <v>10214.7825</v>
      </c>
      <c r="H74" s="11">
        <v>4827.26136</v>
      </c>
      <c r="I74" s="11">
        <v>5151.8972</v>
      </c>
      <c r="J74" s="11">
        <v>6666.35337</v>
      </c>
      <c r="K74" s="11">
        <v>6958.90402</v>
      </c>
      <c r="L74" s="11">
        <v>11184.927710000002</v>
      </c>
      <c r="M74" s="11">
        <v>7541.94424</v>
      </c>
      <c r="N74" s="11">
        <v>7898.39471</v>
      </c>
      <c r="O74" s="11">
        <v>8016.26303</v>
      </c>
      <c r="P74" s="11">
        <v>8938.747609999999</v>
      </c>
      <c r="Q74" s="11">
        <v>86615.98496</v>
      </c>
    </row>
    <row r="75" spans="3:17" ht="9">
      <c r="C75" s="2" t="s">
        <v>118</v>
      </c>
      <c r="D75" s="3" t="s">
        <v>119</v>
      </c>
      <c r="E75" s="11">
        <v>721.39124</v>
      </c>
      <c r="F75" s="11">
        <v>1225.01401</v>
      </c>
      <c r="G75" s="11">
        <v>1400.7968</v>
      </c>
      <c r="H75" s="11">
        <v>774.26873</v>
      </c>
      <c r="I75" s="11">
        <v>1061.44922</v>
      </c>
      <c r="J75" s="11">
        <v>601.86022</v>
      </c>
      <c r="K75" s="11">
        <v>648.0535600000001</v>
      </c>
      <c r="L75" s="11">
        <v>1436.7233899999999</v>
      </c>
      <c r="M75" s="11">
        <v>608.80793</v>
      </c>
      <c r="N75" s="11">
        <v>1327.33425</v>
      </c>
      <c r="O75" s="11">
        <v>516.2653300000001</v>
      </c>
      <c r="P75" s="11">
        <v>822.09439</v>
      </c>
      <c r="Q75" s="11">
        <v>11144.059070000001</v>
      </c>
    </row>
    <row r="76" spans="3:17" ht="9">
      <c r="C76" s="2" t="s">
        <v>120</v>
      </c>
      <c r="D76" s="3" t="s">
        <v>121</v>
      </c>
      <c r="E76" s="11">
        <v>1560.32903</v>
      </c>
      <c r="F76" s="11">
        <v>4311.1546100000005</v>
      </c>
      <c r="G76" s="11">
        <v>2316.2506000000003</v>
      </c>
      <c r="H76" s="11">
        <v>1450.57033</v>
      </c>
      <c r="I76" s="11">
        <v>2278.04387</v>
      </c>
      <c r="J76" s="11">
        <v>2144.70841</v>
      </c>
      <c r="K76" s="11">
        <v>1117.16771</v>
      </c>
      <c r="L76" s="11">
        <v>1121.31799</v>
      </c>
      <c r="M76" s="11">
        <v>2081.5151</v>
      </c>
      <c r="N76" s="11">
        <v>5094.29252</v>
      </c>
      <c r="O76" s="11">
        <v>1827.44603</v>
      </c>
      <c r="P76" s="11">
        <v>2997.90277</v>
      </c>
      <c r="Q76" s="11">
        <v>28300.698969999998</v>
      </c>
    </row>
    <row r="77" spans="3:17" ht="9">
      <c r="C77" s="2" t="s">
        <v>122</v>
      </c>
      <c r="D77" s="3" t="s">
        <v>123</v>
      </c>
      <c r="E77" s="11">
        <v>3100.28237</v>
      </c>
      <c r="F77" s="11">
        <v>2877.87653</v>
      </c>
      <c r="G77" s="11">
        <v>3790.58965</v>
      </c>
      <c r="H77" s="11">
        <v>4057.5038</v>
      </c>
      <c r="I77" s="11">
        <v>4687.47917</v>
      </c>
      <c r="J77" s="11">
        <v>3824.15491</v>
      </c>
      <c r="K77" s="11">
        <v>4715.7282000000005</v>
      </c>
      <c r="L77" s="11">
        <v>5266.49301</v>
      </c>
      <c r="M77" s="11">
        <v>4535.848099999999</v>
      </c>
      <c r="N77" s="11">
        <v>5731.03396</v>
      </c>
      <c r="O77" s="11">
        <v>4149.31375</v>
      </c>
      <c r="P77" s="11">
        <v>5396.47992</v>
      </c>
      <c r="Q77" s="11">
        <v>52132.783370000005</v>
      </c>
    </row>
    <row r="78" spans="3:17" ht="9">
      <c r="C78" s="2" t="s">
        <v>124</v>
      </c>
      <c r="D78" s="3" t="s">
        <v>125</v>
      </c>
      <c r="E78" s="11">
        <v>1048.8321</v>
      </c>
      <c r="F78" s="11">
        <v>650.65279</v>
      </c>
      <c r="G78" s="11">
        <v>985.1265999999999</v>
      </c>
      <c r="H78" s="11">
        <v>2378.26586</v>
      </c>
      <c r="I78" s="11">
        <v>1407.01118</v>
      </c>
      <c r="J78" s="11">
        <v>1478.64837</v>
      </c>
      <c r="K78" s="11">
        <v>2529.2225</v>
      </c>
      <c r="L78" s="11">
        <v>3296.41087</v>
      </c>
      <c r="M78" s="11">
        <v>5438.01461</v>
      </c>
      <c r="N78" s="11">
        <v>6820.05623</v>
      </c>
      <c r="O78" s="11">
        <v>11318.74273</v>
      </c>
      <c r="P78" s="11">
        <v>5861.628769999999</v>
      </c>
      <c r="Q78" s="11">
        <v>43212.61261</v>
      </c>
    </row>
    <row r="79" spans="3:17" ht="9">
      <c r="C79" s="2" t="s">
        <v>126</v>
      </c>
      <c r="D79" s="3" t="s">
        <v>127</v>
      </c>
      <c r="E79" s="11">
        <v>293.88564</v>
      </c>
      <c r="F79" s="11">
        <v>91.50381</v>
      </c>
      <c r="G79" s="11">
        <v>889.26798</v>
      </c>
      <c r="H79" s="11">
        <v>2144.53455</v>
      </c>
      <c r="I79" s="11">
        <v>2345.07254</v>
      </c>
      <c r="J79" s="11">
        <v>346.03759</v>
      </c>
      <c r="K79" s="11">
        <v>8517.14474</v>
      </c>
      <c r="L79" s="11">
        <v>1407.57074</v>
      </c>
      <c r="M79" s="11">
        <v>1327.2306299999998</v>
      </c>
      <c r="N79" s="11">
        <v>282.95759000000004</v>
      </c>
      <c r="O79" s="11">
        <v>312.22574</v>
      </c>
      <c r="P79" s="11">
        <v>3749.17642</v>
      </c>
      <c r="Q79" s="11">
        <v>21706.60797</v>
      </c>
    </row>
    <row r="80" spans="5:17" ht="9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9">
      <c r="B81" s="5" t="s">
        <v>128</v>
      </c>
      <c r="E81" s="14">
        <f aca="true" t="shared" si="9" ref="E81:Q81">SUM(E82:E89)</f>
        <v>99264.75191</v>
      </c>
      <c r="F81" s="14">
        <f t="shared" si="9"/>
        <v>99877.98823999999</v>
      </c>
      <c r="G81" s="14">
        <f t="shared" si="9"/>
        <v>116932.10718</v>
      </c>
      <c r="H81" s="14">
        <f t="shared" si="9"/>
        <v>96098.65881999998</v>
      </c>
      <c r="I81" s="14">
        <f t="shared" si="9"/>
        <v>103806.36669999998</v>
      </c>
      <c r="J81" s="14">
        <f t="shared" si="9"/>
        <v>103893.93237999998</v>
      </c>
      <c r="K81" s="14">
        <f t="shared" si="9"/>
        <v>126229.07571</v>
      </c>
      <c r="L81" s="14">
        <f t="shared" si="9"/>
        <v>118593.82933000001</v>
      </c>
      <c r="M81" s="14">
        <f t="shared" si="9"/>
        <v>128574.96421</v>
      </c>
      <c r="N81" s="14">
        <f t="shared" si="9"/>
        <v>123343.74733000001</v>
      </c>
      <c r="O81" s="14">
        <f t="shared" si="9"/>
        <v>117054.10827999999</v>
      </c>
      <c r="P81" s="14">
        <f t="shared" si="9"/>
        <v>129544.20183</v>
      </c>
      <c r="Q81" s="14">
        <f t="shared" si="9"/>
        <v>1363213.73192</v>
      </c>
    </row>
    <row r="82" spans="3:17" ht="9">
      <c r="C82" s="2" t="s">
        <v>129</v>
      </c>
      <c r="D82" s="3" t="s">
        <v>130</v>
      </c>
      <c r="E82" s="11">
        <v>923.1748699999999</v>
      </c>
      <c r="F82" s="11">
        <v>623.98234</v>
      </c>
      <c r="G82" s="11">
        <v>1144.9744699999999</v>
      </c>
      <c r="H82" s="11">
        <v>817.65176</v>
      </c>
      <c r="I82" s="11">
        <v>423.16098</v>
      </c>
      <c r="J82" s="11">
        <v>641.12874</v>
      </c>
      <c r="K82" s="11">
        <v>729.85258</v>
      </c>
      <c r="L82" s="11">
        <v>775.45502</v>
      </c>
      <c r="M82" s="11">
        <v>765.37841</v>
      </c>
      <c r="N82" s="11">
        <v>1052.41791</v>
      </c>
      <c r="O82" s="11">
        <v>663.60688</v>
      </c>
      <c r="P82" s="11">
        <v>937.9569</v>
      </c>
      <c r="Q82" s="11">
        <v>9498.740859999998</v>
      </c>
    </row>
    <row r="83" spans="3:17" ht="9">
      <c r="C83" s="2" t="s">
        <v>131</v>
      </c>
      <c r="D83" s="3" t="s">
        <v>132</v>
      </c>
      <c r="E83" s="11">
        <v>1522.38984</v>
      </c>
      <c r="F83" s="11">
        <v>1523.31043</v>
      </c>
      <c r="G83" s="11">
        <v>1360.5088999999998</v>
      </c>
      <c r="H83" s="11">
        <v>1335.9774499999999</v>
      </c>
      <c r="I83" s="11">
        <v>1423.97308</v>
      </c>
      <c r="J83" s="11">
        <v>1500.47529</v>
      </c>
      <c r="K83" s="11">
        <v>1520.8761399999999</v>
      </c>
      <c r="L83" s="11">
        <v>1773.69174</v>
      </c>
      <c r="M83" s="11">
        <v>1658.7643600000001</v>
      </c>
      <c r="N83" s="11">
        <v>1921.05409</v>
      </c>
      <c r="O83" s="11">
        <v>1429.16352</v>
      </c>
      <c r="P83" s="11">
        <v>2601.1221800000003</v>
      </c>
      <c r="Q83" s="11">
        <v>19571.30702</v>
      </c>
    </row>
    <row r="84" spans="3:17" ht="9">
      <c r="C84" s="2" t="s">
        <v>133</v>
      </c>
      <c r="D84" s="3" t="s">
        <v>134</v>
      </c>
      <c r="E84" s="11">
        <v>502.94133</v>
      </c>
      <c r="F84" s="11">
        <v>565.7291700000001</v>
      </c>
      <c r="G84" s="11">
        <v>760.2275500000001</v>
      </c>
      <c r="H84" s="11">
        <v>584.18232</v>
      </c>
      <c r="I84" s="11">
        <v>466.22789</v>
      </c>
      <c r="J84" s="11">
        <v>615.48349</v>
      </c>
      <c r="K84" s="11">
        <v>1037.6349599999999</v>
      </c>
      <c r="L84" s="11">
        <v>712.29607</v>
      </c>
      <c r="M84" s="11">
        <v>566.14016</v>
      </c>
      <c r="N84" s="11">
        <v>533.43255</v>
      </c>
      <c r="O84" s="11">
        <v>565.87917</v>
      </c>
      <c r="P84" s="11">
        <v>711.57992</v>
      </c>
      <c r="Q84" s="11">
        <v>7621.754580000001</v>
      </c>
    </row>
    <row r="85" spans="3:17" ht="9">
      <c r="C85" s="2" t="s">
        <v>135</v>
      </c>
      <c r="D85" s="3" t="s">
        <v>136</v>
      </c>
      <c r="E85" s="11">
        <v>65564.59357</v>
      </c>
      <c r="F85" s="11">
        <v>67215.30522</v>
      </c>
      <c r="G85" s="11">
        <v>78725.5509</v>
      </c>
      <c r="H85" s="11">
        <v>60924.85057</v>
      </c>
      <c r="I85" s="11">
        <v>64832.381409999995</v>
      </c>
      <c r="J85" s="11">
        <v>68669.44247</v>
      </c>
      <c r="K85" s="11">
        <v>85504.87639</v>
      </c>
      <c r="L85" s="11">
        <v>76596.38269</v>
      </c>
      <c r="M85" s="11">
        <v>86682.2622</v>
      </c>
      <c r="N85" s="11">
        <v>75777.29804000001</v>
      </c>
      <c r="O85" s="11">
        <v>73148.42327</v>
      </c>
      <c r="P85" s="11">
        <v>84505.08825</v>
      </c>
      <c r="Q85" s="11">
        <v>888146.45498</v>
      </c>
    </row>
    <row r="86" spans="3:17" ht="9">
      <c r="C86" s="2" t="s">
        <v>137</v>
      </c>
      <c r="D86" s="3" t="s">
        <v>138</v>
      </c>
      <c r="E86" s="11">
        <v>1701.9139599999999</v>
      </c>
      <c r="F86" s="11">
        <v>2046.8631599999999</v>
      </c>
      <c r="G86" s="11">
        <v>2230.0315699999996</v>
      </c>
      <c r="H86" s="11">
        <v>2500.98456</v>
      </c>
      <c r="I86" s="11">
        <v>1909.94463</v>
      </c>
      <c r="J86" s="11">
        <v>2404.02161</v>
      </c>
      <c r="K86" s="11">
        <v>2035.87462</v>
      </c>
      <c r="L86" s="11">
        <v>1636.41757</v>
      </c>
      <c r="M86" s="11">
        <v>1804.26265</v>
      </c>
      <c r="N86" s="11">
        <v>1377.34654</v>
      </c>
      <c r="O86" s="11">
        <v>4040.58304</v>
      </c>
      <c r="P86" s="11">
        <v>1883.48877</v>
      </c>
      <c r="Q86" s="11">
        <v>25571.73268</v>
      </c>
    </row>
    <row r="87" spans="3:17" ht="9">
      <c r="C87" s="2" t="s">
        <v>139</v>
      </c>
      <c r="D87" s="3" t="s">
        <v>140</v>
      </c>
      <c r="E87" s="11">
        <v>798.21292</v>
      </c>
      <c r="F87" s="11">
        <v>981.56247</v>
      </c>
      <c r="G87" s="11">
        <v>1814.82283</v>
      </c>
      <c r="H87" s="11">
        <v>846.30612</v>
      </c>
      <c r="I87" s="11">
        <v>1186.57419</v>
      </c>
      <c r="J87" s="11">
        <v>1098.68355</v>
      </c>
      <c r="K87" s="11">
        <v>949.66927</v>
      </c>
      <c r="L87" s="11">
        <v>1810.5834399999999</v>
      </c>
      <c r="M87" s="11">
        <v>789.22565</v>
      </c>
      <c r="N87" s="11">
        <v>2047.3008300000001</v>
      </c>
      <c r="O87" s="11">
        <v>693.88878</v>
      </c>
      <c r="P87" s="11">
        <v>778.46262</v>
      </c>
      <c r="Q87" s="11">
        <v>13795.29267</v>
      </c>
    </row>
    <row r="88" spans="3:17" ht="9">
      <c r="C88" s="2" t="s">
        <v>141</v>
      </c>
      <c r="D88" s="3" t="s">
        <v>142</v>
      </c>
      <c r="E88" s="11">
        <v>401.80853</v>
      </c>
      <c r="F88" s="11">
        <v>363.52117</v>
      </c>
      <c r="G88" s="11">
        <v>253.75582999999997</v>
      </c>
      <c r="H88" s="11">
        <v>271.93715000000003</v>
      </c>
      <c r="I88" s="11">
        <v>519.5648</v>
      </c>
      <c r="J88" s="11">
        <v>379.1354</v>
      </c>
      <c r="K88" s="11">
        <v>281.94602000000003</v>
      </c>
      <c r="L88" s="11">
        <v>711.6463299999999</v>
      </c>
      <c r="M88" s="11">
        <v>382.96881</v>
      </c>
      <c r="N88" s="11">
        <v>331.19541</v>
      </c>
      <c r="O88" s="11">
        <v>434.84542999999996</v>
      </c>
      <c r="P88" s="11">
        <v>473.21733</v>
      </c>
      <c r="Q88" s="11">
        <v>4805.5422100000005</v>
      </c>
    </row>
    <row r="89" spans="3:17" ht="9">
      <c r="C89" s="2" t="s">
        <v>143</v>
      </c>
      <c r="D89" s="3" t="s">
        <v>144</v>
      </c>
      <c r="E89" s="11">
        <v>27849.71689</v>
      </c>
      <c r="F89" s="11">
        <v>26557.71428</v>
      </c>
      <c r="G89" s="11">
        <v>30642.235129999997</v>
      </c>
      <c r="H89" s="11">
        <v>28816.76889</v>
      </c>
      <c r="I89" s="11">
        <v>33044.53972</v>
      </c>
      <c r="J89" s="11">
        <v>28585.56183</v>
      </c>
      <c r="K89" s="11">
        <v>34168.34572999999</v>
      </c>
      <c r="L89" s="11">
        <v>34577.35647</v>
      </c>
      <c r="M89" s="11">
        <v>35925.96197</v>
      </c>
      <c r="N89" s="11">
        <v>40303.70196</v>
      </c>
      <c r="O89" s="11">
        <v>36077.71819</v>
      </c>
      <c r="P89" s="11">
        <v>37653.285859999996</v>
      </c>
      <c r="Q89" s="11">
        <v>394202.9069199999</v>
      </c>
    </row>
    <row r="90" spans="5:17" ht="9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9">
      <c r="B91" s="5" t="s">
        <v>145</v>
      </c>
      <c r="E91" s="14">
        <f aca="true" t="shared" si="10" ref="E91:Q91">SUM(E93)</f>
        <v>506466.19685</v>
      </c>
      <c r="F91" s="14">
        <f t="shared" si="10"/>
        <v>557180.5912799999</v>
      </c>
      <c r="G91" s="14">
        <f t="shared" si="10"/>
        <v>536399.88263</v>
      </c>
      <c r="H91" s="14">
        <f t="shared" si="10"/>
        <v>554296.58591</v>
      </c>
      <c r="I91" s="14">
        <f t="shared" si="10"/>
        <v>530215.23807</v>
      </c>
      <c r="J91" s="14">
        <f t="shared" si="10"/>
        <v>635814.5334900001</v>
      </c>
      <c r="K91" s="14">
        <f t="shared" si="10"/>
        <v>527555.08281</v>
      </c>
      <c r="L91" s="14">
        <f t="shared" si="10"/>
        <v>684101.6049400001</v>
      </c>
      <c r="M91" s="14">
        <f t="shared" si="10"/>
        <v>719868.95964</v>
      </c>
      <c r="N91" s="14">
        <f t="shared" si="10"/>
        <v>610495.78598</v>
      </c>
      <c r="O91" s="14">
        <f t="shared" si="10"/>
        <v>603456.37462</v>
      </c>
      <c r="P91" s="14">
        <f t="shared" si="10"/>
        <v>630612.468</v>
      </c>
      <c r="Q91" s="14">
        <f t="shared" si="10"/>
        <v>7096463.304220001</v>
      </c>
    </row>
    <row r="92" spans="3:17" ht="9">
      <c r="C92" s="2" t="s">
        <v>146</v>
      </c>
      <c r="D92" s="3" t="s">
        <v>147</v>
      </c>
      <c r="E92" s="11"/>
      <c r="F92" s="11"/>
      <c r="G92" s="11"/>
      <c r="H92" s="11"/>
      <c r="I92" s="11"/>
      <c r="J92" s="11">
        <v>37.64</v>
      </c>
      <c r="K92" s="11"/>
      <c r="L92" s="11"/>
      <c r="M92" s="11"/>
      <c r="N92" s="11"/>
      <c r="O92" s="11"/>
      <c r="P92" s="11"/>
      <c r="Q92" s="11">
        <v>37.64</v>
      </c>
    </row>
    <row r="93" spans="3:17" ht="9">
      <c r="C93" s="2" t="s">
        <v>148</v>
      </c>
      <c r="D93" s="3" t="s">
        <v>149</v>
      </c>
      <c r="E93" s="11">
        <v>506466.19685</v>
      </c>
      <c r="F93" s="11">
        <v>557180.5912799999</v>
      </c>
      <c r="G93" s="11">
        <v>536399.88263</v>
      </c>
      <c r="H93" s="11">
        <v>554296.58591</v>
      </c>
      <c r="I93" s="11">
        <v>530215.23807</v>
      </c>
      <c r="J93" s="11">
        <v>635814.5334900001</v>
      </c>
      <c r="K93" s="11">
        <v>527555.08281</v>
      </c>
      <c r="L93" s="11">
        <v>684101.6049400001</v>
      </c>
      <c r="M93" s="11">
        <v>719868.95964</v>
      </c>
      <c r="N93" s="11">
        <v>610495.78598</v>
      </c>
      <c r="O93" s="11">
        <v>603456.37462</v>
      </c>
      <c r="P93" s="11">
        <v>630612.468</v>
      </c>
      <c r="Q93" s="11">
        <v>7096463.304220001</v>
      </c>
    </row>
    <row r="94" spans="2:24" ht="9">
      <c r="B94" s="6"/>
      <c r="C94" s="15" t="s">
        <v>150</v>
      </c>
      <c r="D94" s="7"/>
      <c r="E94" s="12">
        <v>25083.80501</v>
      </c>
      <c r="F94" s="12">
        <v>39211.65464</v>
      </c>
      <c r="G94" s="12">
        <v>44293.45034</v>
      </c>
      <c r="H94" s="12">
        <v>45391.53451</v>
      </c>
      <c r="I94" s="12">
        <v>63985.62119</v>
      </c>
      <c r="J94" s="12">
        <v>72515.73553</v>
      </c>
      <c r="K94" s="12">
        <v>91119.13709</v>
      </c>
      <c r="L94" s="12">
        <v>93738.07074</v>
      </c>
      <c r="M94" s="12">
        <v>51114.767530000005</v>
      </c>
      <c r="N94" s="12">
        <v>32099.601260000003</v>
      </c>
      <c r="O94" s="12">
        <v>205214.97285</v>
      </c>
      <c r="P94" s="12">
        <v>312776.36165</v>
      </c>
      <c r="Q94" s="12">
        <v>1076544.71234</v>
      </c>
      <c r="R94" s="7"/>
      <c r="S94" s="7"/>
      <c r="T94" s="7"/>
      <c r="U94" s="7"/>
      <c r="V94" s="7"/>
      <c r="W94" s="7"/>
      <c r="X94" s="7"/>
    </row>
    <row r="95" spans="2:24" ht="9">
      <c r="B95" s="8"/>
      <c r="C95" s="9"/>
      <c r="D95" s="10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0"/>
      <c r="S95" s="10"/>
      <c r="T95" s="10"/>
      <c r="U95" s="10"/>
      <c r="V95" s="10"/>
      <c r="W95" s="10"/>
      <c r="X95" s="10"/>
    </row>
    <row r="96" ht="9">
      <c r="B96" s="16" t="s">
        <v>151</v>
      </c>
    </row>
    <row r="97" ht="9">
      <c r="B97" s="3" t="s">
        <v>152</v>
      </c>
    </row>
    <row r="98" ht="9">
      <c r="B98" s="3"/>
    </row>
    <row r="99" ht="9">
      <c r="B99" s="3" t="s">
        <v>153</v>
      </c>
    </row>
    <row r="100" ht="9">
      <c r="B100" s="3" t="s">
        <v>154</v>
      </c>
    </row>
  </sheetData>
  <sheetProtection/>
  <mergeCells count="5">
    <mergeCell ref="B5:D6"/>
    <mergeCell ref="R5:X5"/>
    <mergeCell ref="B8:D8"/>
    <mergeCell ref="E5:P5"/>
    <mergeCell ref="Q5:Q6"/>
  </mergeCells>
  <printOptions/>
  <pageMargins left="0.7" right="0.7" top="0.75" bottom="0.75" header="0.3" footer="0.3"/>
  <pageSetup orientation="portrait" paperSize="9"/>
  <ignoredErrors>
    <ignoredError sqref="C11:C9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X101"/>
  <sheetViews>
    <sheetView zoomScalePageLayoutView="0" workbookViewId="0" topLeftCell="A1">
      <selection activeCell="D114" sqref="D114"/>
    </sheetView>
  </sheetViews>
  <sheetFormatPr defaultColWidth="11.421875" defaultRowHeight="15"/>
  <cols>
    <col min="1" max="1" width="2.140625" style="3" customWidth="1"/>
    <col min="2" max="2" width="10.421875" style="5" customWidth="1"/>
    <col min="3" max="3" width="5.8515625" style="2" customWidth="1"/>
    <col min="4" max="4" width="86.7109375" style="3" customWidth="1"/>
    <col min="5" max="17" width="11.57421875" style="3" customWidth="1"/>
    <col min="18" max="24" width="0" style="3" hidden="1" customWidth="1"/>
    <col min="25" max="16384" width="11.421875" style="3" customWidth="1"/>
  </cols>
  <sheetData>
    <row r="2" ht="9">
      <c r="B2" s="18" t="s">
        <v>164</v>
      </c>
    </row>
    <row r="3" ht="12" customHeight="1">
      <c r="B3" s="1" t="s">
        <v>166</v>
      </c>
    </row>
    <row r="5" spans="2:24" ht="15" customHeight="1">
      <c r="B5" s="20" t="s">
        <v>0</v>
      </c>
      <c r="C5" s="20"/>
      <c r="D5" s="20"/>
      <c r="E5" s="23" t="s">
        <v>162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161</v>
      </c>
      <c r="R5" s="21"/>
      <c r="S5" s="21"/>
      <c r="T5" s="21"/>
      <c r="U5" s="21"/>
      <c r="V5" s="21"/>
      <c r="W5" s="21"/>
      <c r="X5" s="21"/>
    </row>
    <row r="6" spans="2:24" ht="9">
      <c r="B6" s="20"/>
      <c r="C6" s="20"/>
      <c r="D6" s="20"/>
      <c r="E6" s="4" t="s">
        <v>155</v>
      </c>
      <c r="F6" s="4" t="s">
        <v>156</v>
      </c>
      <c r="G6" s="4" t="s">
        <v>157</v>
      </c>
      <c r="H6" s="4" t="s">
        <v>1</v>
      </c>
      <c r="I6" s="4" t="s">
        <v>2</v>
      </c>
      <c r="J6" s="4" t="s">
        <v>3</v>
      </c>
      <c r="K6" s="4" t="s">
        <v>4</v>
      </c>
      <c r="L6" s="4" t="s">
        <v>5</v>
      </c>
      <c r="M6" s="4" t="s">
        <v>158</v>
      </c>
      <c r="N6" s="4" t="s">
        <v>7</v>
      </c>
      <c r="O6" s="4" t="s">
        <v>159</v>
      </c>
      <c r="P6" s="4" t="s">
        <v>160</v>
      </c>
      <c r="Q6" s="24"/>
      <c r="R6" s="4" t="s">
        <v>1</v>
      </c>
      <c r="S6" s="4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</row>
    <row r="8" spans="2:17" ht="9">
      <c r="B8" s="22" t="s">
        <v>8</v>
      </c>
      <c r="C8" s="22"/>
      <c r="D8" s="22"/>
      <c r="E8" s="13">
        <f aca="true" t="shared" si="0" ref="E8:Q8">E10+E22+E26+E37+E43+E48+E59+E70+E81+E91+E94</f>
        <v>3973073.5067399996</v>
      </c>
      <c r="F8" s="13">
        <f t="shared" si="0"/>
        <v>3570532.8359499997</v>
      </c>
      <c r="G8" s="13">
        <f t="shared" si="0"/>
        <v>4122823.6737900004</v>
      </c>
      <c r="H8" s="13">
        <f t="shared" si="0"/>
        <v>3735626.80261</v>
      </c>
      <c r="I8" s="13">
        <f t="shared" si="0"/>
        <v>4151298.9474799996</v>
      </c>
      <c r="J8" s="13">
        <f t="shared" si="0"/>
        <v>4452574.689499999</v>
      </c>
      <c r="K8" s="13">
        <f t="shared" si="0"/>
        <v>4012741.4852</v>
      </c>
      <c r="L8" s="13">
        <f t="shared" si="0"/>
        <v>3963104.87652</v>
      </c>
      <c r="M8" s="13">
        <f t="shared" si="0"/>
        <v>3779582.92066</v>
      </c>
      <c r="N8" s="13">
        <f t="shared" si="0"/>
        <v>3860705.17234</v>
      </c>
      <c r="O8" s="13">
        <f t="shared" si="0"/>
        <v>3982965.8167</v>
      </c>
      <c r="P8" s="13">
        <f t="shared" si="0"/>
        <v>3880276.8033900005</v>
      </c>
      <c r="Q8" s="13">
        <f t="shared" si="0"/>
        <v>47485307.530880004</v>
      </c>
    </row>
    <row r="10" spans="2:17" ht="9">
      <c r="B10" s="5" t="s">
        <v>9</v>
      </c>
      <c r="E10" s="13">
        <f aca="true" t="shared" si="1" ref="E10:Q10">SUM(E11:E20)</f>
        <v>671175.9321099998</v>
      </c>
      <c r="F10" s="13">
        <f t="shared" si="1"/>
        <v>561145.9827200001</v>
      </c>
      <c r="G10" s="13">
        <f t="shared" si="1"/>
        <v>582430.4571900001</v>
      </c>
      <c r="H10" s="13">
        <f t="shared" si="1"/>
        <v>467332.59121</v>
      </c>
      <c r="I10" s="13">
        <f t="shared" si="1"/>
        <v>772192.2613099999</v>
      </c>
      <c r="J10" s="13">
        <f t="shared" si="1"/>
        <v>831615.2254900001</v>
      </c>
      <c r="K10" s="13">
        <f t="shared" si="1"/>
        <v>777266.9872200001</v>
      </c>
      <c r="L10" s="13">
        <f t="shared" si="1"/>
        <v>838892.38205</v>
      </c>
      <c r="M10" s="13">
        <f t="shared" si="1"/>
        <v>695679.91782</v>
      </c>
      <c r="N10" s="13">
        <f t="shared" si="1"/>
        <v>748726.10749</v>
      </c>
      <c r="O10" s="13">
        <f t="shared" si="1"/>
        <v>709047.48391</v>
      </c>
      <c r="P10" s="13">
        <f t="shared" si="1"/>
        <v>827455.2181200002</v>
      </c>
      <c r="Q10" s="13">
        <f t="shared" si="1"/>
        <v>8482960.546640001</v>
      </c>
    </row>
    <row r="11" spans="3:17" ht="9">
      <c r="C11" s="2" t="s">
        <v>10</v>
      </c>
      <c r="D11" s="3" t="s">
        <v>11</v>
      </c>
      <c r="E11" s="11">
        <v>559.86161</v>
      </c>
      <c r="F11" s="11">
        <v>137.2937</v>
      </c>
      <c r="G11" s="11">
        <v>510.55508000000003</v>
      </c>
      <c r="H11" s="11">
        <v>360.90446999999995</v>
      </c>
      <c r="I11" s="11">
        <v>368.34901</v>
      </c>
      <c r="J11" s="11">
        <v>211.30715</v>
      </c>
      <c r="K11" s="11">
        <v>609.56884</v>
      </c>
      <c r="L11" s="11">
        <v>622.17051</v>
      </c>
      <c r="M11" s="11">
        <v>311.16865</v>
      </c>
      <c r="N11" s="11">
        <v>381.06721999999996</v>
      </c>
      <c r="O11" s="11">
        <v>733.29309</v>
      </c>
      <c r="P11" s="11">
        <v>426.86368</v>
      </c>
      <c r="Q11" s="11">
        <v>5232.40301</v>
      </c>
    </row>
    <row r="12" spans="3:17" ht="9">
      <c r="C12" s="2" t="s">
        <v>12</v>
      </c>
      <c r="D12" s="3" t="s">
        <v>13</v>
      </c>
      <c r="E12" s="11">
        <v>274.46293</v>
      </c>
      <c r="F12" s="11">
        <v>295.34487</v>
      </c>
      <c r="G12" s="11">
        <v>468.08839</v>
      </c>
      <c r="H12" s="11">
        <v>225.92091</v>
      </c>
      <c r="I12" s="11">
        <v>304.79181</v>
      </c>
      <c r="J12" s="11">
        <v>373.12365</v>
      </c>
      <c r="K12" s="11">
        <v>706.1865</v>
      </c>
      <c r="L12" s="11">
        <v>409.40275</v>
      </c>
      <c r="M12" s="11">
        <v>281.92183</v>
      </c>
      <c r="N12" s="11">
        <v>412.27544</v>
      </c>
      <c r="O12" s="11">
        <v>453.43784000000005</v>
      </c>
      <c r="P12" s="11">
        <v>205.66374</v>
      </c>
      <c r="Q12" s="11">
        <v>4410.6206600000005</v>
      </c>
    </row>
    <row r="13" spans="3:17" ht="9">
      <c r="C13" s="2" t="s">
        <v>14</v>
      </c>
      <c r="D13" s="3" t="s">
        <v>15</v>
      </c>
      <c r="E13" s="11">
        <v>6638.4837099999995</v>
      </c>
      <c r="F13" s="11">
        <v>7144.58578</v>
      </c>
      <c r="G13" s="11">
        <v>8000.84454</v>
      </c>
      <c r="H13" s="11">
        <v>9845.78418</v>
      </c>
      <c r="I13" s="11">
        <v>9667.783</v>
      </c>
      <c r="J13" s="11">
        <v>10490.4773</v>
      </c>
      <c r="K13" s="11">
        <v>10714.64938</v>
      </c>
      <c r="L13" s="11">
        <v>11551.59271</v>
      </c>
      <c r="M13" s="11">
        <v>16290.923490000001</v>
      </c>
      <c r="N13" s="11">
        <v>12308.79031</v>
      </c>
      <c r="O13" s="11">
        <v>13759.35529</v>
      </c>
      <c r="P13" s="11">
        <v>9912.01624</v>
      </c>
      <c r="Q13" s="11">
        <v>126325.28592999998</v>
      </c>
    </row>
    <row r="14" spans="3:17" ht="9">
      <c r="C14" s="2" t="s">
        <v>16</v>
      </c>
      <c r="D14" s="3" t="s">
        <v>17</v>
      </c>
      <c r="E14" s="11">
        <v>73907.49292</v>
      </c>
      <c r="F14" s="11">
        <v>75614.61593</v>
      </c>
      <c r="G14" s="11">
        <v>83416.66747</v>
      </c>
      <c r="H14" s="11">
        <v>82939.53617</v>
      </c>
      <c r="I14" s="11">
        <v>98929.39458</v>
      </c>
      <c r="J14" s="11">
        <v>104948.1278</v>
      </c>
      <c r="K14" s="11">
        <v>88339.3253</v>
      </c>
      <c r="L14" s="11">
        <v>67040.24704</v>
      </c>
      <c r="M14" s="11">
        <v>61910.00914</v>
      </c>
      <c r="N14" s="11">
        <v>55112.68146</v>
      </c>
      <c r="O14" s="11">
        <v>60285.106009999996</v>
      </c>
      <c r="P14" s="11">
        <v>48259.76995</v>
      </c>
      <c r="Q14" s="11">
        <v>900702.97377</v>
      </c>
    </row>
    <row r="15" spans="3:17" ht="9">
      <c r="C15" s="2" t="s">
        <v>18</v>
      </c>
      <c r="D15" s="3" t="s">
        <v>19</v>
      </c>
      <c r="E15" s="11">
        <v>23180.25906</v>
      </c>
      <c r="F15" s="11">
        <v>21528.91205</v>
      </c>
      <c r="G15" s="11">
        <v>23059.329719999998</v>
      </c>
      <c r="H15" s="11">
        <v>24991.88014</v>
      </c>
      <c r="I15" s="11">
        <v>25440.21494</v>
      </c>
      <c r="J15" s="11">
        <v>23139.7341</v>
      </c>
      <c r="K15" s="11">
        <v>22923.602260000003</v>
      </c>
      <c r="L15" s="11">
        <v>31302.29513</v>
      </c>
      <c r="M15" s="11">
        <v>27199.82445</v>
      </c>
      <c r="N15" s="11">
        <v>33440.714120000004</v>
      </c>
      <c r="O15" s="11">
        <v>27411.81715</v>
      </c>
      <c r="P15" s="11">
        <v>24340.89313</v>
      </c>
      <c r="Q15" s="11">
        <v>307959.47625000007</v>
      </c>
    </row>
    <row r="16" spans="3:17" ht="9">
      <c r="C16" s="2" t="s">
        <v>20</v>
      </c>
      <c r="D16" s="3" t="s">
        <v>21</v>
      </c>
      <c r="E16" s="11">
        <v>465207.92307</v>
      </c>
      <c r="F16" s="11">
        <v>285214.38404000003</v>
      </c>
      <c r="G16" s="11">
        <v>249166.46261000002</v>
      </c>
      <c r="H16" s="11">
        <v>245934.62822</v>
      </c>
      <c r="I16" s="11">
        <v>284687.08172</v>
      </c>
      <c r="J16" s="11">
        <v>252196.11643999998</v>
      </c>
      <c r="K16" s="11">
        <v>271936.53219</v>
      </c>
      <c r="L16" s="11">
        <v>339094.74448</v>
      </c>
      <c r="M16" s="11">
        <v>328096.36587</v>
      </c>
      <c r="N16" s="11">
        <v>418047.32649</v>
      </c>
      <c r="O16" s="11">
        <v>437554.21966</v>
      </c>
      <c r="P16" s="11">
        <v>533134.86147</v>
      </c>
      <c r="Q16" s="11">
        <v>4110270.64626</v>
      </c>
    </row>
    <row r="17" spans="3:17" ht="9">
      <c r="C17" s="2" t="s">
        <v>22</v>
      </c>
      <c r="D17" s="3" t="s">
        <v>23</v>
      </c>
      <c r="E17" s="11">
        <v>1195.36483</v>
      </c>
      <c r="F17" s="11">
        <v>6208.21421</v>
      </c>
      <c r="G17" s="11">
        <v>1586.15843</v>
      </c>
      <c r="H17" s="11">
        <v>1882.8358400000002</v>
      </c>
      <c r="I17" s="11">
        <v>1629.92542</v>
      </c>
      <c r="J17" s="11">
        <v>2194.3228599999998</v>
      </c>
      <c r="K17" s="11">
        <v>1628.7420900000002</v>
      </c>
      <c r="L17" s="11">
        <v>1964.92768</v>
      </c>
      <c r="M17" s="11">
        <v>4347.005440000001</v>
      </c>
      <c r="N17" s="11">
        <v>2241.97422</v>
      </c>
      <c r="O17" s="11">
        <v>4389.68196</v>
      </c>
      <c r="P17" s="11">
        <v>5000.07356</v>
      </c>
      <c r="Q17" s="11">
        <v>34269.226539999996</v>
      </c>
    </row>
    <row r="18" spans="3:17" ht="9">
      <c r="C18" s="2" t="s">
        <v>24</v>
      </c>
      <c r="D18" s="3" t="s">
        <v>25</v>
      </c>
      <c r="E18" s="11">
        <v>70407.25059000001</v>
      </c>
      <c r="F18" s="11">
        <v>54664.972219999996</v>
      </c>
      <c r="G18" s="11">
        <v>40305.24768</v>
      </c>
      <c r="H18" s="11">
        <v>31240.99756</v>
      </c>
      <c r="I18" s="11">
        <v>49469.157979999996</v>
      </c>
      <c r="J18" s="11">
        <v>72092.93194</v>
      </c>
      <c r="K18" s="11">
        <v>92071.28791</v>
      </c>
      <c r="L18" s="11">
        <v>133784.13417</v>
      </c>
      <c r="M18" s="11">
        <v>131029.71028</v>
      </c>
      <c r="N18" s="11">
        <v>167769.65252</v>
      </c>
      <c r="O18" s="11">
        <v>124967.85622</v>
      </c>
      <c r="P18" s="11">
        <v>101095.32073</v>
      </c>
      <c r="Q18" s="11">
        <v>1068898.5198</v>
      </c>
    </row>
    <row r="19" spans="3:17" ht="9">
      <c r="C19" s="2" t="s">
        <v>26</v>
      </c>
      <c r="D19" s="3" t="s">
        <v>27</v>
      </c>
      <c r="E19" s="11">
        <v>25528.94373</v>
      </c>
      <c r="F19" s="11">
        <v>104356.00463</v>
      </c>
      <c r="G19" s="11">
        <v>169137.20408000002</v>
      </c>
      <c r="H19" s="11">
        <v>63925.41798</v>
      </c>
      <c r="I19" s="11">
        <v>295022.60157999996</v>
      </c>
      <c r="J19" s="11">
        <v>357771.11907</v>
      </c>
      <c r="K19" s="11">
        <v>281401.00342</v>
      </c>
      <c r="L19" s="11">
        <v>246658.02163</v>
      </c>
      <c r="M19" s="11">
        <v>119847.52798999999</v>
      </c>
      <c r="N19" s="11">
        <v>51771.14475</v>
      </c>
      <c r="O19" s="11">
        <v>33980.56207</v>
      </c>
      <c r="P19" s="11">
        <v>98984.49334</v>
      </c>
      <c r="Q19" s="11">
        <v>1848384.0442700002</v>
      </c>
    </row>
    <row r="20" spans="3:17" ht="9">
      <c r="C20" s="2" t="s">
        <v>28</v>
      </c>
      <c r="D20" s="3" t="s">
        <v>29</v>
      </c>
      <c r="E20" s="11">
        <v>4275.88966</v>
      </c>
      <c r="F20" s="11">
        <v>5981.65529</v>
      </c>
      <c r="G20" s="11">
        <v>6779.89919</v>
      </c>
      <c r="H20" s="11">
        <v>5984.68574</v>
      </c>
      <c r="I20" s="11">
        <v>6672.96127</v>
      </c>
      <c r="J20" s="11">
        <v>8197.96518</v>
      </c>
      <c r="K20" s="11">
        <v>6936.08933</v>
      </c>
      <c r="L20" s="11">
        <v>6464.84595</v>
      </c>
      <c r="M20" s="11">
        <v>6365.46068</v>
      </c>
      <c r="N20" s="11">
        <v>7240.48096</v>
      </c>
      <c r="O20" s="11">
        <v>5512.15462</v>
      </c>
      <c r="P20" s="11">
        <v>6095.26228</v>
      </c>
      <c r="Q20" s="11">
        <v>76507.35015</v>
      </c>
    </row>
    <row r="21" spans="5:17" ht="9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9">
      <c r="B22" s="5" t="s">
        <v>30</v>
      </c>
      <c r="E22" s="14">
        <f aca="true" t="shared" si="2" ref="E22:Q22">SUM(E23:E24)</f>
        <v>2274.72144</v>
      </c>
      <c r="F22" s="14">
        <f t="shared" si="2"/>
        <v>2962.46535</v>
      </c>
      <c r="G22" s="14">
        <f t="shared" si="2"/>
        <v>2814.97391</v>
      </c>
      <c r="H22" s="14">
        <f t="shared" si="2"/>
        <v>3225.4933499999997</v>
      </c>
      <c r="I22" s="14">
        <f t="shared" si="2"/>
        <v>3036.12727</v>
      </c>
      <c r="J22" s="14">
        <f t="shared" si="2"/>
        <v>3365.65789</v>
      </c>
      <c r="K22" s="14">
        <f t="shared" si="2"/>
        <v>3329.42944</v>
      </c>
      <c r="L22" s="14">
        <f t="shared" si="2"/>
        <v>3490.0674599999998</v>
      </c>
      <c r="M22" s="14">
        <f t="shared" si="2"/>
        <v>3886.27729</v>
      </c>
      <c r="N22" s="14">
        <f t="shared" si="2"/>
        <v>4616.3311300000005</v>
      </c>
      <c r="O22" s="14">
        <f t="shared" si="2"/>
        <v>3334.32312</v>
      </c>
      <c r="P22" s="14">
        <f t="shared" si="2"/>
        <v>4298.47447</v>
      </c>
      <c r="Q22" s="14">
        <f t="shared" si="2"/>
        <v>40634.34212</v>
      </c>
    </row>
    <row r="23" spans="3:17" ht="9">
      <c r="C23" s="2" t="s">
        <v>31</v>
      </c>
      <c r="D23" s="3" t="s">
        <v>32</v>
      </c>
      <c r="E23" s="11">
        <v>2094.33394</v>
      </c>
      <c r="F23" s="11">
        <v>2888.61935</v>
      </c>
      <c r="G23" s="11">
        <v>2773.17265</v>
      </c>
      <c r="H23" s="11">
        <v>2734.46535</v>
      </c>
      <c r="I23" s="11">
        <v>2744.65977</v>
      </c>
      <c r="J23" s="11">
        <v>3203.81556</v>
      </c>
      <c r="K23" s="11">
        <v>3279.3394399999997</v>
      </c>
      <c r="L23" s="11">
        <v>3428.1027599999998</v>
      </c>
      <c r="M23" s="11">
        <v>3542.21399</v>
      </c>
      <c r="N23" s="11">
        <v>3963.75763</v>
      </c>
      <c r="O23" s="11">
        <v>2812.2136800000003</v>
      </c>
      <c r="P23" s="11">
        <v>4231.5113200000005</v>
      </c>
      <c r="Q23" s="11">
        <v>37696.20544</v>
      </c>
    </row>
    <row r="24" spans="3:17" ht="9">
      <c r="C24" s="2" t="s">
        <v>33</v>
      </c>
      <c r="D24" s="3" t="s">
        <v>34</v>
      </c>
      <c r="E24" s="11">
        <v>180.3875</v>
      </c>
      <c r="F24" s="11">
        <v>73.846</v>
      </c>
      <c r="G24" s="11">
        <v>41.80126</v>
      </c>
      <c r="H24" s="11">
        <v>491.028</v>
      </c>
      <c r="I24" s="11">
        <v>291.4675</v>
      </c>
      <c r="J24" s="11">
        <v>161.84232999999998</v>
      </c>
      <c r="K24" s="11">
        <v>50.09</v>
      </c>
      <c r="L24" s="11">
        <v>61.9647</v>
      </c>
      <c r="M24" s="11">
        <v>344.06329999999997</v>
      </c>
      <c r="N24" s="11">
        <v>652.5735</v>
      </c>
      <c r="O24" s="11">
        <v>522.10944</v>
      </c>
      <c r="P24" s="11">
        <v>66.96315</v>
      </c>
      <c r="Q24" s="11">
        <v>2938.13668</v>
      </c>
    </row>
    <row r="25" spans="5:17" ht="9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9">
      <c r="B26" s="5" t="s">
        <v>35</v>
      </c>
      <c r="E26" s="14">
        <f aca="true" t="shared" si="3" ref="E26:Q26">SUM(E27:E35)</f>
        <v>1370258.77302</v>
      </c>
      <c r="F26" s="14">
        <f t="shared" si="3"/>
        <v>1284659.9537799999</v>
      </c>
      <c r="G26" s="14">
        <f t="shared" si="3"/>
        <v>1537317.78604</v>
      </c>
      <c r="H26" s="14">
        <f t="shared" si="3"/>
        <v>1350937.10667</v>
      </c>
      <c r="I26" s="14">
        <f t="shared" si="3"/>
        <v>1423528.72986</v>
      </c>
      <c r="J26" s="14">
        <f t="shared" si="3"/>
        <v>1554924.76949</v>
      </c>
      <c r="K26" s="14">
        <f t="shared" si="3"/>
        <v>1239235.3411200002</v>
      </c>
      <c r="L26" s="14">
        <f t="shared" si="3"/>
        <v>1230481.88652</v>
      </c>
      <c r="M26" s="14">
        <f t="shared" si="3"/>
        <v>1276123.8822099997</v>
      </c>
      <c r="N26" s="14">
        <f t="shared" si="3"/>
        <v>1172656.0699500002</v>
      </c>
      <c r="O26" s="14">
        <f t="shared" si="3"/>
        <v>1535845.35688</v>
      </c>
      <c r="P26" s="14">
        <f t="shared" si="3"/>
        <v>1387753.06609</v>
      </c>
      <c r="Q26" s="14">
        <f t="shared" si="3"/>
        <v>16363722.72163</v>
      </c>
    </row>
    <row r="27" spans="3:17" ht="9">
      <c r="C27" s="2" t="s">
        <v>36</v>
      </c>
      <c r="D27" s="3" t="s">
        <v>37</v>
      </c>
      <c r="E27" s="11">
        <v>638.4108</v>
      </c>
      <c r="F27" s="11">
        <v>731.5888</v>
      </c>
      <c r="G27" s="11">
        <v>319.04470000000003</v>
      </c>
      <c r="H27" s="11">
        <v>351.69566</v>
      </c>
      <c r="I27" s="11">
        <v>791.1624</v>
      </c>
      <c r="J27" s="11">
        <v>919.067</v>
      </c>
      <c r="K27" s="11">
        <v>87.69839999999999</v>
      </c>
      <c r="L27" s="11">
        <v>567.3269499999999</v>
      </c>
      <c r="M27" s="11">
        <v>153.247</v>
      </c>
      <c r="N27" s="11">
        <v>363.689</v>
      </c>
      <c r="O27" s="11">
        <v>129.5305</v>
      </c>
      <c r="P27" s="11">
        <v>303.45309999999995</v>
      </c>
      <c r="Q27" s="11">
        <v>5355.91431</v>
      </c>
    </row>
    <row r="28" spans="3:17" ht="9">
      <c r="C28" s="2" t="s">
        <v>38</v>
      </c>
      <c r="D28" s="3" t="s">
        <v>39</v>
      </c>
      <c r="E28" s="11">
        <v>3562.08342</v>
      </c>
      <c r="F28" s="11">
        <v>2973.61851</v>
      </c>
      <c r="G28" s="11">
        <v>2323.78158</v>
      </c>
      <c r="H28" s="11">
        <v>2718.1142</v>
      </c>
      <c r="I28" s="11">
        <v>6230.0373</v>
      </c>
      <c r="J28" s="11">
        <v>4740.8288</v>
      </c>
      <c r="K28" s="11">
        <v>3099.40944</v>
      </c>
      <c r="L28" s="11">
        <v>2199.61021</v>
      </c>
      <c r="M28" s="11">
        <v>2868.8367599999997</v>
      </c>
      <c r="N28" s="11">
        <v>4125.4819</v>
      </c>
      <c r="O28" s="11">
        <v>2492.8169199999998</v>
      </c>
      <c r="P28" s="11">
        <v>2550.8192200000003</v>
      </c>
      <c r="Q28" s="11">
        <v>39885.43825999999</v>
      </c>
    </row>
    <row r="29" spans="3:17" ht="9">
      <c r="C29" s="2" t="s">
        <v>40</v>
      </c>
      <c r="D29" s="3" t="s">
        <v>41</v>
      </c>
      <c r="E29" s="11"/>
      <c r="F29" s="11">
        <v>0.2435</v>
      </c>
      <c r="G29" s="11"/>
      <c r="H29" s="11">
        <v>49.09822</v>
      </c>
      <c r="I29" s="11">
        <v>112.85253999999999</v>
      </c>
      <c r="J29" s="11">
        <v>10.84328</v>
      </c>
      <c r="K29" s="11"/>
      <c r="L29" s="11">
        <v>6.225029999999999</v>
      </c>
      <c r="M29" s="11">
        <v>20.04844</v>
      </c>
      <c r="N29" s="11">
        <v>21.40764</v>
      </c>
      <c r="O29" s="11">
        <v>35.648410000000005</v>
      </c>
      <c r="P29" s="11">
        <v>82.5513</v>
      </c>
      <c r="Q29" s="11">
        <v>338.91836</v>
      </c>
    </row>
    <row r="30" spans="3:17" ht="9">
      <c r="C30" s="2" t="s">
        <v>42</v>
      </c>
      <c r="D30" s="3" t="s">
        <v>43</v>
      </c>
      <c r="E30" s="11">
        <v>3319.8197200000004</v>
      </c>
      <c r="F30" s="11">
        <v>5086.61709</v>
      </c>
      <c r="G30" s="11">
        <v>5311.3898</v>
      </c>
      <c r="H30" s="11">
        <v>6319.38462</v>
      </c>
      <c r="I30" s="11">
        <v>6045.17957</v>
      </c>
      <c r="J30" s="11">
        <v>4474.26173</v>
      </c>
      <c r="K30" s="11">
        <v>3871.7358</v>
      </c>
      <c r="L30" s="11">
        <v>7039.41104</v>
      </c>
      <c r="M30" s="11">
        <v>4715.53331</v>
      </c>
      <c r="N30" s="11">
        <v>7213.6809</v>
      </c>
      <c r="O30" s="11">
        <v>6443.77913</v>
      </c>
      <c r="P30" s="11">
        <v>5983.84123</v>
      </c>
      <c r="Q30" s="11">
        <v>65824.63394</v>
      </c>
    </row>
    <row r="31" spans="3:17" ht="9">
      <c r="C31" s="2" t="s">
        <v>44</v>
      </c>
      <c r="D31" s="3" t="s">
        <v>45</v>
      </c>
      <c r="E31" s="11">
        <v>20.578049999999998</v>
      </c>
      <c r="F31" s="11">
        <v>127.07843</v>
      </c>
      <c r="G31" s="11">
        <v>461.15144</v>
      </c>
      <c r="H31" s="11">
        <v>222.52255</v>
      </c>
      <c r="I31" s="11">
        <v>448.27708</v>
      </c>
      <c r="J31" s="11">
        <v>242.98002</v>
      </c>
      <c r="K31" s="11">
        <v>215.45908</v>
      </c>
      <c r="L31" s="11">
        <v>457.34815999999995</v>
      </c>
      <c r="M31" s="11">
        <v>280.51355</v>
      </c>
      <c r="N31" s="11">
        <v>354.71416999999997</v>
      </c>
      <c r="O31" s="11">
        <v>664.1236600000001</v>
      </c>
      <c r="P31" s="11">
        <v>478.59243</v>
      </c>
      <c r="Q31" s="11">
        <v>3973.33862</v>
      </c>
    </row>
    <row r="32" spans="3:17" ht="9">
      <c r="C32" s="2" t="s">
        <v>46</v>
      </c>
      <c r="D32" s="3" t="s">
        <v>47</v>
      </c>
      <c r="E32" s="11">
        <v>13355.725980000001</v>
      </c>
      <c r="F32" s="11">
        <v>16505.40202</v>
      </c>
      <c r="G32" s="11">
        <v>16195.67951</v>
      </c>
      <c r="H32" s="11">
        <v>20535.14111</v>
      </c>
      <c r="I32" s="11">
        <v>24312.86511</v>
      </c>
      <c r="J32" s="11">
        <v>15849.24878</v>
      </c>
      <c r="K32" s="11">
        <v>13931.276960000001</v>
      </c>
      <c r="L32" s="11">
        <v>15133.51706</v>
      </c>
      <c r="M32" s="11">
        <v>11459.97834</v>
      </c>
      <c r="N32" s="11">
        <v>14994.32107</v>
      </c>
      <c r="O32" s="11">
        <v>9547.62028</v>
      </c>
      <c r="P32" s="11">
        <v>9381.75417</v>
      </c>
      <c r="Q32" s="11">
        <v>181202.53039000003</v>
      </c>
    </row>
    <row r="33" spans="3:17" ht="9">
      <c r="C33" s="2" t="s">
        <v>48</v>
      </c>
      <c r="D33" s="3" t="s">
        <v>49</v>
      </c>
      <c r="E33" s="11">
        <v>27947.275100000003</v>
      </c>
      <c r="F33" s="11">
        <v>16220.922349999999</v>
      </c>
      <c r="G33" s="11">
        <v>28114.137649999997</v>
      </c>
      <c r="H33" s="11">
        <v>25348.38816</v>
      </c>
      <c r="I33" s="11">
        <v>20786.81872</v>
      </c>
      <c r="J33" s="11">
        <v>22648.346530000003</v>
      </c>
      <c r="K33" s="11">
        <v>27978.39057</v>
      </c>
      <c r="L33" s="11">
        <v>21954.35132</v>
      </c>
      <c r="M33" s="11">
        <v>27267.31268</v>
      </c>
      <c r="N33" s="11">
        <v>17684.28248</v>
      </c>
      <c r="O33" s="11">
        <v>25680.521210000003</v>
      </c>
      <c r="P33" s="11">
        <v>28779.353</v>
      </c>
      <c r="Q33" s="11">
        <v>290410.09977</v>
      </c>
    </row>
    <row r="34" spans="3:17" ht="9">
      <c r="C34" s="2" t="s">
        <v>50</v>
      </c>
      <c r="D34" s="3" t="s">
        <v>51</v>
      </c>
      <c r="E34" s="11">
        <v>1305640.4982699999</v>
      </c>
      <c r="F34" s="11">
        <v>1226938.90251</v>
      </c>
      <c r="G34" s="11">
        <v>1469461.95285</v>
      </c>
      <c r="H34" s="11">
        <v>1276511.8915799998</v>
      </c>
      <c r="I34" s="11">
        <v>1346047.52823</v>
      </c>
      <c r="J34" s="11">
        <v>1488720.07575</v>
      </c>
      <c r="K34" s="11">
        <v>1174408.76622</v>
      </c>
      <c r="L34" s="11">
        <v>1166651.886</v>
      </c>
      <c r="M34" s="11">
        <v>1215929.04879</v>
      </c>
      <c r="N34" s="11">
        <v>1107449.19365</v>
      </c>
      <c r="O34" s="11">
        <v>1476832.2284000001</v>
      </c>
      <c r="P34" s="11">
        <v>1328559.3351500002</v>
      </c>
      <c r="Q34" s="11">
        <v>15583151.3074</v>
      </c>
    </row>
    <row r="35" spans="3:17" ht="9">
      <c r="C35" s="2" t="s">
        <v>52</v>
      </c>
      <c r="D35" s="3" t="s">
        <v>53</v>
      </c>
      <c r="E35" s="11">
        <v>15774.38168</v>
      </c>
      <c r="F35" s="11">
        <v>16075.58057</v>
      </c>
      <c r="G35" s="11">
        <v>15130.648509999999</v>
      </c>
      <c r="H35" s="11">
        <v>18880.87057</v>
      </c>
      <c r="I35" s="11">
        <v>18754.00891</v>
      </c>
      <c r="J35" s="11">
        <v>17319.1176</v>
      </c>
      <c r="K35" s="11">
        <v>15642.604650000001</v>
      </c>
      <c r="L35" s="11">
        <v>16472.21075</v>
      </c>
      <c r="M35" s="11">
        <v>13429.36334</v>
      </c>
      <c r="N35" s="11">
        <v>20449.29914</v>
      </c>
      <c r="O35" s="11">
        <v>14019.08837</v>
      </c>
      <c r="P35" s="11">
        <v>11633.36649</v>
      </c>
      <c r="Q35" s="11">
        <v>193580.54058000003</v>
      </c>
    </row>
    <row r="36" spans="5:17" ht="9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9">
      <c r="B37" s="5" t="s">
        <v>54</v>
      </c>
      <c r="E37" s="14">
        <f aca="true" t="shared" si="4" ref="E37:Q37">SUM(E38:E41)</f>
        <v>439607.08048999996</v>
      </c>
      <c r="F37" s="14">
        <f t="shared" si="4"/>
        <v>242802.02964</v>
      </c>
      <c r="G37" s="14">
        <f t="shared" si="4"/>
        <v>359949.18961999996</v>
      </c>
      <c r="H37" s="14">
        <f t="shared" si="4"/>
        <v>311823.12049999996</v>
      </c>
      <c r="I37" s="14">
        <f t="shared" si="4"/>
        <v>325734.80625</v>
      </c>
      <c r="J37" s="14">
        <f t="shared" si="4"/>
        <v>383760.57190000004</v>
      </c>
      <c r="K37" s="14">
        <f t="shared" si="4"/>
        <v>368159.82637</v>
      </c>
      <c r="L37" s="14">
        <f t="shared" si="4"/>
        <v>325815.61596</v>
      </c>
      <c r="M37" s="14">
        <f t="shared" si="4"/>
        <v>386321.2345</v>
      </c>
      <c r="N37" s="14">
        <f t="shared" si="4"/>
        <v>389094.66025</v>
      </c>
      <c r="O37" s="14">
        <f t="shared" si="4"/>
        <v>352399.68480000005</v>
      </c>
      <c r="P37" s="14">
        <f t="shared" si="4"/>
        <v>350681.71449999994</v>
      </c>
      <c r="Q37" s="14">
        <f t="shared" si="4"/>
        <v>4236149.53478</v>
      </c>
    </row>
    <row r="38" spans="3:17" ht="9">
      <c r="C38" s="2" t="s">
        <v>55</v>
      </c>
      <c r="D38" s="3" t="s">
        <v>56</v>
      </c>
      <c r="E38" s="11">
        <v>891.1512299999999</v>
      </c>
      <c r="F38" s="11">
        <v>7075.70947</v>
      </c>
      <c r="G38" s="11">
        <v>2282.68655</v>
      </c>
      <c r="H38" s="11">
        <v>3696.31644</v>
      </c>
      <c r="I38" s="11">
        <v>3173.47896</v>
      </c>
      <c r="J38" s="11">
        <v>3465.99721</v>
      </c>
      <c r="K38" s="11">
        <v>4544.76507</v>
      </c>
      <c r="L38" s="11">
        <v>4617.06802</v>
      </c>
      <c r="M38" s="11">
        <v>1832.1638899999998</v>
      </c>
      <c r="N38" s="11">
        <v>4620.54111</v>
      </c>
      <c r="O38" s="11">
        <v>5844.5903499999995</v>
      </c>
      <c r="P38" s="11">
        <v>3683.7356</v>
      </c>
      <c r="Q38" s="11">
        <v>45728.2039</v>
      </c>
    </row>
    <row r="39" spans="3:17" ht="9">
      <c r="C39" s="2" t="s">
        <v>57</v>
      </c>
      <c r="D39" s="3" t="s">
        <v>58</v>
      </c>
      <c r="E39" s="11">
        <v>336438.81688999996</v>
      </c>
      <c r="F39" s="11">
        <v>203448.66014</v>
      </c>
      <c r="G39" s="11">
        <v>269164.51288</v>
      </c>
      <c r="H39" s="11">
        <v>207458.13788999998</v>
      </c>
      <c r="I39" s="11">
        <v>237116.96571000002</v>
      </c>
      <c r="J39" s="11">
        <v>289928.79091000004</v>
      </c>
      <c r="K39" s="11">
        <v>258481.85374000002</v>
      </c>
      <c r="L39" s="11">
        <v>277541.92960000003</v>
      </c>
      <c r="M39" s="11">
        <v>292489.23907</v>
      </c>
      <c r="N39" s="11">
        <v>291345.72104000003</v>
      </c>
      <c r="O39" s="11">
        <v>241313.28091</v>
      </c>
      <c r="P39" s="11">
        <v>238411.87265</v>
      </c>
      <c r="Q39" s="11">
        <v>3143139.7814300004</v>
      </c>
    </row>
    <row r="40" spans="3:17" ht="9">
      <c r="C40" s="2" t="s">
        <v>59</v>
      </c>
      <c r="D40" s="3" t="s">
        <v>60</v>
      </c>
      <c r="E40" s="11">
        <v>102182.88027</v>
      </c>
      <c r="F40" s="11">
        <v>32252.85202</v>
      </c>
      <c r="G40" s="11">
        <v>88359.44247</v>
      </c>
      <c r="H40" s="11">
        <v>100568.33339</v>
      </c>
      <c r="I40" s="11">
        <v>85344.37759999999</v>
      </c>
      <c r="J40" s="11">
        <v>90259.26342</v>
      </c>
      <c r="K40" s="11">
        <v>105033.37753</v>
      </c>
      <c r="L40" s="11">
        <v>43560.04799</v>
      </c>
      <c r="M40" s="11">
        <v>91963.97492000001</v>
      </c>
      <c r="N40" s="11">
        <v>92958.80986</v>
      </c>
      <c r="O40" s="11">
        <v>105138.00925</v>
      </c>
      <c r="P40" s="11">
        <v>108478.9675</v>
      </c>
      <c r="Q40" s="11">
        <v>1046100.3362200002</v>
      </c>
    </row>
    <row r="41" spans="3:17" ht="9">
      <c r="C41" s="2" t="s">
        <v>61</v>
      </c>
      <c r="D41" s="3" t="s">
        <v>62</v>
      </c>
      <c r="E41" s="11">
        <v>94.2321</v>
      </c>
      <c r="F41" s="11">
        <v>24.80801</v>
      </c>
      <c r="G41" s="11">
        <v>142.54772</v>
      </c>
      <c r="H41" s="11">
        <v>100.33278</v>
      </c>
      <c r="I41" s="11">
        <v>99.98398</v>
      </c>
      <c r="J41" s="11">
        <v>106.52036</v>
      </c>
      <c r="K41" s="11">
        <v>99.83003</v>
      </c>
      <c r="L41" s="11">
        <v>96.57035</v>
      </c>
      <c r="M41" s="11">
        <v>35.85662</v>
      </c>
      <c r="N41" s="11">
        <v>169.58823999999998</v>
      </c>
      <c r="O41" s="11">
        <v>103.80429</v>
      </c>
      <c r="P41" s="11">
        <v>107.13875</v>
      </c>
      <c r="Q41" s="11">
        <v>1181.21323</v>
      </c>
    </row>
    <row r="42" spans="5:17" ht="9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9">
      <c r="B43" s="5" t="s">
        <v>63</v>
      </c>
      <c r="E43" s="14">
        <f aca="true" t="shared" si="5" ref="E43:Q43">SUM(E44:E46)</f>
        <v>14084.52512</v>
      </c>
      <c r="F43" s="14">
        <f t="shared" si="5"/>
        <v>48917.09724</v>
      </c>
      <c r="G43" s="14">
        <f t="shared" si="5"/>
        <v>29593.49528</v>
      </c>
      <c r="H43" s="14">
        <f t="shared" si="5"/>
        <v>43713.962530000004</v>
      </c>
      <c r="I43" s="14">
        <f t="shared" si="5"/>
        <v>14032.652699999999</v>
      </c>
      <c r="J43" s="14">
        <f t="shared" si="5"/>
        <v>40331.56272000001</v>
      </c>
      <c r="K43" s="14">
        <f t="shared" si="5"/>
        <v>66514.15048</v>
      </c>
      <c r="L43" s="14">
        <f t="shared" si="5"/>
        <v>50134.63798999999</v>
      </c>
      <c r="M43" s="14">
        <f t="shared" si="5"/>
        <v>70016.73737</v>
      </c>
      <c r="N43" s="14">
        <f t="shared" si="5"/>
        <v>30100.614579999998</v>
      </c>
      <c r="O43" s="14">
        <f t="shared" si="5"/>
        <v>27625.5742</v>
      </c>
      <c r="P43" s="14">
        <f t="shared" si="5"/>
        <v>20010.92296</v>
      </c>
      <c r="Q43" s="14">
        <f t="shared" si="5"/>
        <v>455075.9331700001</v>
      </c>
    </row>
    <row r="44" spans="3:17" ht="9">
      <c r="C44" s="2" t="s">
        <v>64</v>
      </c>
      <c r="D44" s="3" t="s">
        <v>65</v>
      </c>
      <c r="E44" s="11">
        <v>7005.45341</v>
      </c>
      <c r="F44" s="11">
        <v>46747.490170000005</v>
      </c>
      <c r="G44" s="11">
        <v>23513.92758</v>
      </c>
      <c r="H44" s="11">
        <v>35466.80951</v>
      </c>
      <c r="I44" s="11">
        <v>10272.91383</v>
      </c>
      <c r="J44" s="11">
        <v>32958.97366</v>
      </c>
      <c r="K44" s="11">
        <v>62767.97058</v>
      </c>
      <c r="L44" s="11">
        <v>41512.324799999995</v>
      </c>
      <c r="M44" s="11">
        <v>64702.01456</v>
      </c>
      <c r="N44" s="11">
        <v>21705.5002</v>
      </c>
      <c r="O44" s="11">
        <v>17090.32204</v>
      </c>
      <c r="P44" s="11">
        <v>11044.968050000001</v>
      </c>
      <c r="Q44" s="11">
        <v>374788.66839000006</v>
      </c>
    </row>
    <row r="45" spans="3:17" ht="9">
      <c r="C45" s="2" t="s">
        <v>66</v>
      </c>
      <c r="D45" s="3" t="s">
        <v>67</v>
      </c>
      <c r="E45" s="11">
        <v>5670.99769</v>
      </c>
      <c r="F45" s="11">
        <v>884.9105400000001</v>
      </c>
      <c r="G45" s="11">
        <v>4971.90963</v>
      </c>
      <c r="H45" s="11">
        <v>6901.66464</v>
      </c>
      <c r="I45" s="11">
        <v>2603.16713</v>
      </c>
      <c r="J45" s="11">
        <v>6325.451440000001</v>
      </c>
      <c r="K45" s="11">
        <v>2334.49028</v>
      </c>
      <c r="L45" s="11">
        <v>7215.98168</v>
      </c>
      <c r="M45" s="11">
        <v>4296.37677</v>
      </c>
      <c r="N45" s="11">
        <v>7136.579309999999</v>
      </c>
      <c r="O45" s="11">
        <v>9680.49137</v>
      </c>
      <c r="P45" s="11">
        <v>7617.713019999999</v>
      </c>
      <c r="Q45" s="11">
        <v>65639.7335</v>
      </c>
    </row>
    <row r="46" spans="3:17" ht="9">
      <c r="C46" s="2" t="s">
        <v>68</v>
      </c>
      <c r="D46" s="3" t="s">
        <v>69</v>
      </c>
      <c r="E46" s="11">
        <v>1408.07402</v>
      </c>
      <c r="F46" s="11">
        <v>1284.69653</v>
      </c>
      <c r="G46" s="11">
        <v>1107.65807</v>
      </c>
      <c r="H46" s="11">
        <v>1345.4883799999998</v>
      </c>
      <c r="I46" s="11">
        <v>1156.57174</v>
      </c>
      <c r="J46" s="11">
        <v>1047.13762</v>
      </c>
      <c r="K46" s="11">
        <v>1411.68962</v>
      </c>
      <c r="L46" s="11">
        <v>1406.33151</v>
      </c>
      <c r="M46" s="11">
        <v>1018.34604</v>
      </c>
      <c r="N46" s="11">
        <v>1258.5350700000001</v>
      </c>
      <c r="O46" s="11">
        <v>854.76079</v>
      </c>
      <c r="P46" s="11">
        <v>1348.2418899999998</v>
      </c>
      <c r="Q46" s="11">
        <v>14647.53128</v>
      </c>
    </row>
    <row r="47" spans="5:17" ht="9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9">
      <c r="B48" s="5" t="s">
        <v>70</v>
      </c>
      <c r="E48" s="14">
        <f aca="true" t="shared" si="6" ref="E48:Q48">SUM(E49:E57)</f>
        <v>98746.22722</v>
      </c>
      <c r="F48" s="14">
        <f t="shared" si="6"/>
        <v>106875.70284000001</v>
      </c>
      <c r="G48" s="14">
        <f t="shared" si="6"/>
        <v>99897.07027000003</v>
      </c>
      <c r="H48" s="14">
        <f t="shared" si="6"/>
        <v>111341.17379</v>
      </c>
      <c r="I48" s="14">
        <f t="shared" si="6"/>
        <v>105210.48686000002</v>
      </c>
      <c r="J48" s="14">
        <f t="shared" si="6"/>
        <v>102530.92891999999</v>
      </c>
      <c r="K48" s="14">
        <f t="shared" si="6"/>
        <v>97985.91661999999</v>
      </c>
      <c r="L48" s="14">
        <f t="shared" si="6"/>
        <v>109092.18517</v>
      </c>
      <c r="M48" s="14">
        <f t="shared" si="6"/>
        <v>103857.53714</v>
      </c>
      <c r="N48" s="14">
        <f t="shared" si="6"/>
        <v>113640.51803</v>
      </c>
      <c r="O48" s="14">
        <f t="shared" si="6"/>
        <v>104555.84913999999</v>
      </c>
      <c r="P48" s="14">
        <f t="shared" si="6"/>
        <v>90472.95529999999</v>
      </c>
      <c r="Q48" s="14">
        <f t="shared" si="6"/>
        <v>1244206.5513</v>
      </c>
    </row>
    <row r="49" spans="3:17" ht="9">
      <c r="C49" s="2" t="s">
        <v>71</v>
      </c>
      <c r="D49" s="3" t="s">
        <v>72</v>
      </c>
      <c r="E49" s="11">
        <v>8407.30727</v>
      </c>
      <c r="F49" s="11">
        <v>12574.358380000001</v>
      </c>
      <c r="G49" s="11">
        <v>4716.60138</v>
      </c>
      <c r="H49" s="11">
        <v>11182.068019999999</v>
      </c>
      <c r="I49" s="11">
        <v>9182.636050000001</v>
      </c>
      <c r="J49" s="11">
        <v>6852.2155999999995</v>
      </c>
      <c r="K49" s="11">
        <v>2566.49381</v>
      </c>
      <c r="L49" s="11">
        <v>9986.718789999999</v>
      </c>
      <c r="M49" s="11">
        <v>5267.48154</v>
      </c>
      <c r="N49" s="11">
        <v>6769.907480000001</v>
      </c>
      <c r="O49" s="11">
        <v>12530.6393</v>
      </c>
      <c r="P49" s="11">
        <v>14659.367189999999</v>
      </c>
      <c r="Q49" s="11">
        <v>104695.79480999999</v>
      </c>
    </row>
    <row r="50" spans="3:17" ht="9">
      <c r="C50" s="2" t="s">
        <v>73</v>
      </c>
      <c r="D50" s="3" t="s">
        <v>74</v>
      </c>
      <c r="E50" s="11">
        <v>28603.4827</v>
      </c>
      <c r="F50" s="11">
        <v>33913.35307</v>
      </c>
      <c r="G50" s="11">
        <v>29167.4733</v>
      </c>
      <c r="H50" s="11">
        <v>35704.40202</v>
      </c>
      <c r="I50" s="11">
        <v>32235.04462</v>
      </c>
      <c r="J50" s="11">
        <v>32517.05659</v>
      </c>
      <c r="K50" s="11">
        <v>32618.76267</v>
      </c>
      <c r="L50" s="11">
        <v>34076.21617</v>
      </c>
      <c r="M50" s="11">
        <v>27469.22572</v>
      </c>
      <c r="N50" s="11">
        <v>31350.180379999998</v>
      </c>
      <c r="O50" s="11">
        <v>32164.38679</v>
      </c>
      <c r="P50" s="11">
        <v>23118.2192</v>
      </c>
      <c r="Q50" s="11">
        <v>372937.80322999996</v>
      </c>
    </row>
    <row r="51" spans="3:17" ht="9">
      <c r="C51" s="2" t="s">
        <v>75</v>
      </c>
      <c r="D51" s="3" t="s">
        <v>76</v>
      </c>
      <c r="E51" s="11">
        <v>15281.00967</v>
      </c>
      <c r="F51" s="11">
        <v>15146.060730000001</v>
      </c>
      <c r="G51" s="11">
        <v>16173.752550000001</v>
      </c>
      <c r="H51" s="11">
        <v>11882.94331</v>
      </c>
      <c r="I51" s="11">
        <v>15519.722099999999</v>
      </c>
      <c r="J51" s="11">
        <v>12438.009900000001</v>
      </c>
      <c r="K51" s="11">
        <v>12495.34142</v>
      </c>
      <c r="L51" s="11">
        <v>12051.9523</v>
      </c>
      <c r="M51" s="11">
        <v>12802.00829</v>
      </c>
      <c r="N51" s="11">
        <v>14320.01234</v>
      </c>
      <c r="O51" s="11">
        <v>11650.68589</v>
      </c>
      <c r="P51" s="11">
        <v>13899.53609</v>
      </c>
      <c r="Q51" s="11">
        <v>163661.03459</v>
      </c>
    </row>
    <row r="52" spans="3:17" ht="9">
      <c r="C52" s="2" t="s">
        <v>77</v>
      </c>
      <c r="D52" s="3" t="s">
        <v>78</v>
      </c>
      <c r="E52" s="11">
        <v>9964.11903</v>
      </c>
      <c r="F52" s="11">
        <v>10145.19332</v>
      </c>
      <c r="G52" s="11">
        <v>10184.11765</v>
      </c>
      <c r="H52" s="11">
        <v>11882.41208</v>
      </c>
      <c r="I52" s="11">
        <v>10621.04561</v>
      </c>
      <c r="J52" s="11">
        <v>11445.49324</v>
      </c>
      <c r="K52" s="11">
        <v>9481.07946</v>
      </c>
      <c r="L52" s="11">
        <v>11799.83311</v>
      </c>
      <c r="M52" s="11">
        <v>13525.89285</v>
      </c>
      <c r="N52" s="11">
        <v>14278.291650000001</v>
      </c>
      <c r="O52" s="11">
        <v>9977.18127</v>
      </c>
      <c r="P52" s="11">
        <v>10084.5171</v>
      </c>
      <c r="Q52" s="11">
        <v>133389.17637</v>
      </c>
    </row>
    <row r="53" spans="3:17" ht="9">
      <c r="C53" s="2" t="s">
        <v>79</v>
      </c>
      <c r="D53" s="3" t="s">
        <v>80</v>
      </c>
      <c r="E53" s="11">
        <v>9684.24175</v>
      </c>
      <c r="F53" s="11">
        <v>8851.070109999999</v>
      </c>
      <c r="G53" s="11">
        <v>12324.024599999999</v>
      </c>
      <c r="H53" s="11">
        <v>12083.56982</v>
      </c>
      <c r="I53" s="11">
        <v>11100.79447</v>
      </c>
      <c r="J53" s="11">
        <v>10655.31048</v>
      </c>
      <c r="K53" s="11">
        <v>12595.649130000002</v>
      </c>
      <c r="L53" s="11">
        <v>9736.11377</v>
      </c>
      <c r="M53" s="11">
        <v>9830.0574</v>
      </c>
      <c r="N53" s="11">
        <v>9643.833480000001</v>
      </c>
      <c r="O53" s="11">
        <v>11371.796789999999</v>
      </c>
      <c r="P53" s="11">
        <v>8865.15946</v>
      </c>
      <c r="Q53" s="11">
        <v>126741.62125999999</v>
      </c>
    </row>
    <row r="54" spans="3:17" ht="9">
      <c r="C54" s="2" t="s">
        <v>81</v>
      </c>
      <c r="D54" s="3" t="s">
        <v>82</v>
      </c>
      <c r="E54" s="11">
        <v>1711.1690800000001</v>
      </c>
      <c r="F54" s="11">
        <v>837.50135</v>
      </c>
      <c r="G54" s="11">
        <v>2009.5535300000001</v>
      </c>
      <c r="H54" s="11">
        <v>2335.22959</v>
      </c>
      <c r="I54" s="11">
        <v>2043.7781200000002</v>
      </c>
      <c r="J54" s="11">
        <v>1262.08337</v>
      </c>
      <c r="K54" s="11">
        <v>1733.60059</v>
      </c>
      <c r="L54" s="11">
        <v>2283.60241</v>
      </c>
      <c r="M54" s="11">
        <v>2547.3754599999997</v>
      </c>
      <c r="N54" s="11">
        <v>3580.52894</v>
      </c>
      <c r="O54" s="11">
        <v>2521.8795800000003</v>
      </c>
      <c r="P54" s="11">
        <v>1222.68606</v>
      </c>
      <c r="Q54" s="11">
        <v>24088.988080000003</v>
      </c>
    </row>
    <row r="55" spans="3:17" ht="9">
      <c r="C55" s="2" t="s">
        <v>83</v>
      </c>
      <c r="D55" s="3" t="s">
        <v>84</v>
      </c>
      <c r="E55" s="11">
        <v>3096.1358999999998</v>
      </c>
      <c r="F55" s="11">
        <v>3551.8212200000003</v>
      </c>
      <c r="G55" s="11">
        <v>3648.0827799999997</v>
      </c>
      <c r="H55" s="11">
        <v>2891.91365</v>
      </c>
      <c r="I55" s="11">
        <v>2663.92277</v>
      </c>
      <c r="J55" s="11">
        <v>2943.78104</v>
      </c>
      <c r="K55" s="11">
        <v>2154.74376</v>
      </c>
      <c r="L55" s="11">
        <v>2254.64248</v>
      </c>
      <c r="M55" s="11">
        <v>2893.41179</v>
      </c>
      <c r="N55" s="11">
        <v>3363.66507</v>
      </c>
      <c r="O55" s="11">
        <v>2876.9507000000003</v>
      </c>
      <c r="P55" s="11">
        <v>2234.04173</v>
      </c>
      <c r="Q55" s="11">
        <v>34573.11289</v>
      </c>
    </row>
    <row r="56" spans="3:17" ht="9">
      <c r="C56" s="2" t="s">
        <v>85</v>
      </c>
      <c r="D56" s="3" t="s">
        <v>86</v>
      </c>
      <c r="E56" s="11">
        <v>14735.36266</v>
      </c>
      <c r="F56" s="11">
        <v>17099.726850000003</v>
      </c>
      <c r="G56" s="11">
        <v>17120.594370000003</v>
      </c>
      <c r="H56" s="11">
        <v>18885.37232</v>
      </c>
      <c r="I56" s="11">
        <v>17863.8184</v>
      </c>
      <c r="J56" s="11">
        <v>17566.445399999997</v>
      </c>
      <c r="K56" s="11">
        <v>18628.53119</v>
      </c>
      <c r="L56" s="11">
        <v>22030.24429</v>
      </c>
      <c r="M56" s="11">
        <v>19546.05168</v>
      </c>
      <c r="N56" s="11">
        <v>23138.701269999998</v>
      </c>
      <c r="O56" s="11">
        <v>18075.87489</v>
      </c>
      <c r="P56" s="11">
        <v>12115.77518</v>
      </c>
      <c r="Q56" s="11">
        <v>216806.49850000002</v>
      </c>
    </row>
    <row r="57" spans="3:17" ht="9">
      <c r="C57" s="2" t="s">
        <v>87</v>
      </c>
      <c r="D57" s="3" t="s">
        <v>88</v>
      </c>
      <c r="E57" s="11">
        <v>7263.39916</v>
      </c>
      <c r="F57" s="11">
        <v>4756.61781</v>
      </c>
      <c r="G57" s="11">
        <v>4552.870110000001</v>
      </c>
      <c r="H57" s="11">
        <v>4493.26298</v>
      </c>
      <c r="I57" s="11">
        <v>3979.72472</v>
      </c>
      <c r="J57" s="11">
        <v>6850.5333</v>
      </c>
      <c r="K57" s="11">
        <v>5711.71459</v>
      </c>
      <c r="L57" s="11">
        <v>4872.861849999999</v>
      </c>
      <c r="M57" s="11">
        <v>9976.03241</v>
      </c>
      <c r="N57" s="11">
        <v>7195.39742</v>
      </c>
      <c r="O57" s="11">
        <v>3386.45393</v>
      </c>
      <c r="P57" s="11">
        <v>4273.65329</v>
      </c>
      <c r="Q57" s="11">
        <v>67312.52157</v>
      </c>
    </row>
    <row r="58" spans="5:17" ht="9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9">
      <c r="B59" s="5" t="s">
        <v>89</v>
      </c>
      <c r="E59" s="14">
        <f aca="true" t="shared" si="7" ref="E59:Q59">SUM(E60:E68)</f>
        <v>369511.90715000004</v>
      </c>
      <c r="F59" s="14">
        <f t="shared" si="7"/>
        <v>382002.00236</v>
      </c>
      <c r="G59" s="14">
        <f t="shared" si="7"/>
        <v>401302.9601</v>
      </c>
      <c r="H59" s="14">
        <f t="shared" si="7"/>
        <v>454802.31006</v>
      </c>
      <c r="I59" s="14">
        <f t="shared" si="7"/>
        <v>412888.5100499999</v>
      </c>
      <c r="J59" s="14">
        <f t="shared" si="7"/>
        <v>406210.06578</v>
      </c>
      <c r="K59" s="14">
        <f t="shared" si="7"/>
        <v>407819.23731</v>
      </c>
      <c r="L59" s="14">
        <f t="shared" si="7"/>
        <v>417475.14396</v>
      </c>
      <c r="M59" s="14">
        <f t="shared" si="7"/>
        <v>344594.47482</v>
      </c>
      <c r="N59" s="14">
        <f t="shared" si="7"/>
        <v>421521.80842</v>
      </c>
      <c r="O59" s="14">
        <f t="shared" si="7"/>
        <v>388191.26847</v>
      </c>
      <c r="P59" s="14">
        <f t="shared" si="7"/>
        <v>342640.58955</v>
      </c>
      <c r="Q59" s="14">
        <f t="shared" si="7"/>
        <v>4748960.278030001</v>
      </c>
    </row>
    <row r="60" spans="2:17" ht="12" customHeight="1">
      <c r="B60" s="5" t="s">
        <v>90</v>
      </c>
      <c r="C60" s="2" t="s">
        <v>91</v>
      </c>
      <c r="D60" s="3" t="s">
        <v>92</v>
      </c>
      <c r="E60" s="11">
        <v>293.66332</v>
      </c>
      <c r="F60" s="11">
        <v>425.86211</v>
      </c>
      <c r="G60" s="11">
        <v>1129.0296</v>
      </c>
      <c r="H60" s="11">
        <v>795.55061</v>
      </c>
      <c r="I60" s="11">
        <v>413.09808000000004</v>
      </c>
      <c r="J60" s="11">
        <v>2082.50292</v>
      </c>
      <c r="K60" s="11">
        <v>125.85848</v>
      </c>
      <c r="L60" s="11">
        <v>1604.42563</v>
      </c>
      <c r="M60" s="11">
        <v>143.74695</v>
      </c>
      <c r="N60" s="11">
        <v>270.43963</v>
      </c>
      <c r="O60" s="11">
        <v>67.9</v>
      </c>
      <c r="P60" s="11">
        <v>270.76143</v>
      </c>
      <c r="Q60" s="11">
        <v>7622.838759999999</v>
      </c>
    </row>
    <row r="61" spans="3:17" ht="9">
      <c r="C61" s="2" t="s">
        <v>93</v>
      </c>
      <c r="D61" s="3" t="s">
        <v>94</v>
      </c>
      <c r="E61" s="11">
        <v>5796.39374</v>
      </c>
      <c r="F61" s="11">
        <v>5616.1021200000005</v>
      </c>
      <c r="G61" s="11">
        <v>6263.66344</v>
      </c>
      <c r="H61" s="11">
        <v>6446.45999</v>
      </c>
      <c r="I61" s="11">
        <v>7110.17447</v>
      </c>
      <c r="J61" s="11">
        <v>7190.502219999999</v>
      </c>
      <c r="K61" s="11">
        <v>5513.960480000001</v>
      </c>
      <c r="L61" s="11">
        <v>6619.78892</v>
      </c>
      <c r="M61" s="11">
        <v>5731.17248</v>
      </c>
      <c r="N61" s="11">
        <v>6162.6034500000005</v>
      </c>
      <c r="O61" s="11">
        <v>5248.847849999999</v>
      </c>
      <c r="P61" s="11">
        <v>5677.50656</v>
      </c>
      <c r="Q61" s="11">
        <v>73377.17572</v>
      </c>
    </row>
    <row r="62" spans="3:17" ht="9">
      <c r="C62" s="2" t="s">
        <v>95</v>
      </c>
      <c r="D62" s="3" t="s">
        <v>96</v>
      </c>
      <c r="E62" s="11">
        <v>1046.89319</v>
      </c>
      <c r="F62" s="11">
        <v>1232.38392</v>
      </c>
      <c r="G62" s="11">
        <v>1288.7029</v>
      </c>
      <c r="H62" s="11">
        <v>1181.64627</v>
      </c>
      <c r="I62" s="11">
        <v>1081.56691</v>
      </c>
      <c r="J62" s="11">
        <v>1730.1852</v>
      </c>
      <c r="K62" s="11">
        <v>1006.61428</v>
      </c>
      <c r="L62" s="11">
        <v>934.89778</v>
      </c>
      <c r="M62" s="11">
        <v>959.91925</v>
      </c>
      <c r="N62" s="11">
        <v>1841.42428</v>
      </c>
      <c r="O62" s="11">
        <v>988.06039</v>
      </c>
      <c r="P62" s="11">
        <v>762.8291700000001</v>
      </c>
      <c r="Q62" s="11">
        <v>14055.12354</v>
      </c>
    </row>
    <row r="63" spans="3:17" ht="9">
      <c r="C63" s="2" t="s">
        <v>97</v>
      </c>
      <c r="D63" s="3" t="s">
        <v>98</v>
      </c>
      <c r="E63" s="11">
        <v>11746.6543</v>
      </c>
      <c r="F63" s="11">
        <v>10903.02485</v>
      </c>
      <c r="G63" s="11">
        <v>12501.195679999999</v>
      </c>
      <c r="H63" s="11">
        <v>15382.75212</v>
      </c>
      <c r="I63" s="11">
        <v>14709.21342</v>
      </c>
      <c r="J63" s="11">
        <v>14606.73978</v>
      </c>
      <c r="K63" s="11">
        <v>13799.28991</v>
      </c>
      <c r="L63" s="11">
        <v>11754.83877</v>
      </c>
      <c r="M63" s="11">
        <v>13388.11819</v>
      </c>
      <c r="N63" s="11">
        <v>15197.84174</v>
      </c>
      <c r="O63" s="11">
        <v>12396.697289999998</v>
      </c>
      <c r="P63" s="11">
        <v>11667.14482</v>
      </c>
      <c r="Q63" s="11">
        <v>158053.51086999997</v>
      </c>
    </row>
    <row r="64" spans="3:17" ht="9">
      <c r="C64" s="2" t="s">
        <v>99</v>
      </c>
      <c r="D64" s="3" t="s">
        <v>100</v>
      </c>
      <c r="E64" s="11">
        <v>20520.20389</v>
      </c>
      <c r="F64" s="11">
        <v>20873.257859999998</v>
      </c>
      <c r="G64" s="11">
        <v>25725.61026</v>
      </c>
      <c r="H64" s="11">
        <v>26405.64822</v>
      </c>
      <c r="I64" s="11">
        <v>27255.90157</v>
      </c>
      <c r="J64" s="11">
        <v>28103.71734</v>
      </c>
      <c r="K64" s="11">
        <v>25361.389600000002</v>
      </c>
      <c r="L64" s="11">
        <v>29575.34205</v>
      </c>
      <c r="M64" s="11">
        <v>26475.115670000003</v>
      </c>
      <c r="N64" s="11">
        <v>30429.61978</v>
      </c>
      <c r="O64" s="11">
        <v>24998.285649999998</v>
      </c>
      <c r="P64" s="11">
        <v>18010.17732</v>
      </c>
      <c r="Q64" s="11">
        <v>303734.26921</v>
      </c>
    </row>
    <row r="65" spans="3:17" ht="9">
      <c r="C65" s="2" t="s">
        <v>101</v>
      </c>
      <c r="D65" s="3" t="s">
        <v>102</v>
      </c>
      <c r="E65" s="11">
        <v>11225.54789</v>
      </c>
      <c r="F65" s="11">
        <v>14060.065990000001</v>
      </c>
      <c r="G65" s="11">
        <v>15918.28424</v>
      </c>
      <c r="H65" s="11">
        <v>13983.80838</v>
      </c>
      <c r="I65" s="11">
        <v>14919.12973</v>
      </c>
      <c r="J65" s="11">
        <v>17392.67626</v>
      </c>
      <c r="K65" s="11">
        <v>12242.497949999999</v>
      </c>
      <c r="L65" s="11">
        <v>16582.2703</v>
      </c>
      <c r="M65" s="11">
        <v>18794.74037</v>
      </c>
      <c r="N65" s="11">
        <v>15520.35232</v>
      </c>
      <c r="O65" s="11">
        <v>13832.06559</v>
      </c>
      <c r="P65" s="11">
        <v>14072.07777</v>
      </c>
      <c r="Q65" s="11">
        <v>178543.51679000002</v>
      </c>
    </row>
    <row r="66" spans="3:17" ht="9">
      <c r="C66" s="2" t="s">
        <v>103</v>
      </c>
      <c r="D66" s="3" t="s">
        <v>104</v>
      </c>
      <c r="E66" s="11">
        <v>8098.79318</v>
      </c>
      <c r="F66" s="11">
        <v>24297.76214</v>
      </c>
      <c r="G66" s="11">
        <v>12947.813880000002</v>
      </c>
      <c r="H66" s="11">
        <v>21941.742449999998</v>
      </c>
      <c r="I66" s="11">
        <v>12986.611289999999</v>
      </c>
      <c r="J66" s="11">
        <v>11740.01574</v>
      </c>
      <c r="K66" s="11">
        <v>11993.09607</v>
      </c>
      <c r="L66" s="11">
        <v>14305.73228</v>
      </c>
      <c r="M66" s="11">
        <v>14411.78429</v>
      </c>
      <c r="N66" s="11">
        <v>15386.26683</v>
      </c>
      <c r="O66" s="11">
        <v>13655.89099</v>
      </c>
      <c r="P66" s="11">
        <v>15304.6875</v>
      </c>
      <c r="Q66" s="11">
        <v>177070.19664000004</v>
      </c>
    </row>
    <row r="67" spans="3:17" ht="9">
      <c r="C67" s="2" t="s">
        <v>105</v>
      </c>
      <c r="D67" s="3" t="s">
        <v>106</v>
      </c>
      <c r="E67" s="11">
        <v>295042.91304</v>
      </c>
      <c r="F67" s="11">
        <v>290902.31139999995</v>
      </c>
      <c r="G67" s="11">
        <v>309135.08276</v>
      </c>
      <c r="H67" s="11">
        <v>350817.47088</v>
      </c>
      <c r="I67" s="11">
        <v>316562.26962</v>
      </c>
      <c r="J67" s="11">
        <v>306344.40486</v>
      </c>
      <c r="K67" s="11">
        <v>323037.11608</v>
      </c>
      <c r="L67" s="11">
        <v>321729.36654</v>
      </c>
      <c r="M67" s="11">
        <v>251339.96463</v>
      </c>
      <c r="N67" s="11">
        <v>321966.28948000004</v>
      </c>
      <c r="O67" s="11">
        <v>302489.93962</v>
      </c>
      <c r="P67" s="11">
        <v>259936.54997</v>
      </c>
      <c r="Q67" s="11">
        <v>3649303.67888</v>
      </c>
    </row>
    <row r="68" spans="3:17" ht="9">
      <c r="C68" s="2" t="s">
        <v>107</v>
      </c>
      <c r="D68" s="3" t="s">
        <v>108</v>
      </c>
      <c r="E68" s="11">
        <v>15740.8446</v>
      </c>
      <c r="F68" s="11">
        <v>13691.23197</v>
      </c>
      <c r="G68" s="11">
        <v>16393.57734</v>
      </c>
      <c r="H68" s="11">
        <v>17847.23114</v>
      </c>
      <c r="I68" s="11">
        <v>17850.54496</v>
      </c>
      <c r="J68" s="11">
        <v>17019.32146</v>
      </c>
      <c r="K68" s="11">
        <v>14739.414460000002</v>
      </c>
      <c r="L68" s="11">
        <v>14368.481689999999</v>
      </c>
      <c r="M68" s="11">
        <v>13349.91299</v>
      </c>
      <c r="N68" s="11">
        <v>14746.97091</v>
      </c>
      <c r="O68" s="11">
        <v>14513.58109</v>
      </c>
      <c r="P68" s="11">
        <v>16938.855010000003</v>
      </c>
      <c r="Q68" s="11">
        <v>187199.96761999998</v>
      </c>
    </row>
    <row r="69" spans="5:17" ht="9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9">
      <c r="B70" s="5" t="s">
        <v>109</v>
      </c>
      <c r="E70" s="14">
        <f aca="true" t="shared" si="8" ref="E70:Q70">SUM(E71:E79)</f>
        <v>40429.63767999999</v>
      </c>
      <c r="F70" s="14">
        <f t="shared" si="8"/>
        <v>42351.69412</v>
      </c>
      <c r="G70" s="14">
        <f t="shared" si="8"/>
        <v>41363.133149999994</v>
      </c>
      <c r="H70" s="14">
        <f t="shared" si="8"/>
        <v>37868.732619999995</v>
      </c>
      <c r="I70" s="14">
        <f t="shared" si="8"/>
        <v>40170.67315999999</v>
      </c>
      <c r="J70" s="14">
        <f t="shared" si="8"/>
        <v>46279.39701</v>
      </c>
      <c r="K70" s="14">
        <f t="shared" si="8"/>
        <v>37000.697029999996</v>
      </c>
      <c r="L70" s="14">
        <f t="shared" si="8"/>
        <v>36200.75911</v>
      </c>
      <c r="M70" s="14">
        <f t="shared" si="8"/>
        <v>40895.14865</v>
      </c>
      <c r="N70" s="14">
        <f t="shared" si="8"/>
        <v>48707.41363</v>
      </c>
      <c r="O70" s="14">
        <f t="shared" si="8"/>
        <v>35508.92243</v>
      </c>
      <c r="P70" s="14">
        <f t="shared" si="8"/>
        <v>49902.11941</v>
      </c>
      <c r="Q70" s="14">
        <f t="shared" si="8"/>
        <v>496678.328</v>
      </c>
    </row>
    <row r="71" spans="3:17" ht="9">
      <c r="C71" s="2" t="s">
        <v>110</v>
      </c>
      <c r="D71" s="3" t="s">
        <v>111</v>
      </c>
      <c r="E71" s="11">
        <v>2812.6056200000003</v>
      </c>
      <c r="F71" s="11">
        <v>6817.4184000000005</v>
      </c>
      <c r="G71" s="11">
        <v>3736.12801</v>
      </c>
      <c r="H71" s="11">
        <v>2580.44594</v>
      </c>
      <c r="I71" s="11">
        <v>4600.65303</v>
      </c>
      <c r="J71" s="11">
        <v>2417.46443</v>
      </c>
      <c r="K71" s="11">
        <v>1707.2483</v>
      </c>
      <c r="L71" s="11">
        <v>3168.1708399999998</v>
      </c>
      <c r="M71" s="11">
        <v>3785.00142</v>
      </c>
      <c r="N71" s="11">
        <v>4198.8906</v>
      </c>
      <c r="O71" s="11">
        <v>3657.3549700000003</v>
      </c>
      <c r="P71" s="11">
        <v>3602.5037599999996</v>
      </c>
      <c r="Q71" s="11">
        <v>43083.88532</v>
      </c>
    </row>
    <row r="72" spans="3:17" ht="9">
      <c r="C72" s="2" t="s">
        <v>112</v>
      </c>
      <c r="D72" s="3" t="s">
        <v>113</v>
      </c>
      <c r="E72" s="11">
        <v>12987.599779999999</v>
      </c>
      <c r="F72" s="11">
        <v>10870.819150000001</v>
      </c>
      <c r="G72" s="11">
        <v>16486.82084</v>
      </c>
      <c r="H72" s="11">
        <v>13562.83774</v>
      </c>
      <c r="I72" s="11">
        <v>10446.56516</v>
      </c>
      <c r="J72" s="11">
        <v>17099.96512</v>
      </c>
      <c r="K72" s="11">
        <v>9330.42291</v>
      </c>
      <c r="L72" s="11">
        <v>11593.89846</v>
      </c>
      <c r="M72" s="11">
        <v>13959.93224</v>
      </c>
      <c r="N72" s="11">
        <v>13548.921</v>
      </c>
      <c r="O72" s="11">
        <v>8851.236449999999</v>
      </c>
      <c r="P72" s="11">
        <v>15376.64409</v>
      </c>
      <c r="Q72" s="11">
        <v>154115.66293999998</v>
      </c>
    </row>
    <row r="73" spans="3:17" ht="9">
      <c r="C73" s="2" t="s">
        <v>114</v>
      </c>
      <c r="D73" s="3" t="s">
        <v>115</v>
      </c>
      <c r="E73" s="11">
        <v>180.93956</v>
      </c>
      <c r="F73" s="11">
        <v>1888.79399</v>
      </c>
      <c r="G73" s="11">
        <v>179.75119</v>
      </c>
      <c r="H73" s="11">
        <v>101.66462</v>
      </c>
      <c r="I73" s="11">
        <v>606.52509</v>
      </c>
      <c r="J73" s="11">
        <v>84.75571000000001</v>
      </c>
      <c r="K73" s="11">
        <v>249.14855</v>
      </c>
      <c r="L73" s="11">
        <v>105.81017</v>
      </c>
      <c r="M73" s="11">
        <v>1242.54333</v>
      </c>
      <c r="N73" s="11">
        <v>415.32529999999997</v>
      </c>
      <c r="O73" s="11">
        <v>270.62981</v>
      </c>
      <c r="P73" s="11">
        <v>86.37823</v>
      </c>
      <c r="Q73" s="11">
        <v>5412.26555</v>
      </c>
    </row>
    <row r="74" spans="3:17" ht="9">
      <c r="C74" s="2" t="s">
        <v>116</v>
      </c>
      <c r="D74" s="3" t="s">
        <v>117</v>
      </c>
      <c r="E74" s="11">
        <v>10021.683369999999</v>
      </c>
      <c r="F74" s="11">
        <v>5481.81357</v>
      </c>
      <c r="G74" s="11">
        <v>5649.945860000001</v>
      </c>
      <c r="H74" s="11">
        <v>5424.63712</v>
      </c>
      <c r="I74" s="11">
        <v>9109.483279999999</v>
      </c>
      <c r="J74" s="11">
        <v>5259.39511</v>
      </c>
      <c r="K74" s="11">
        <v>9659.341859999999</v>
      </c>
      <c r="L74" s="11">
        <v>6121.38663</v>
      </c>
      <c r="M74" s="11">
        <v>7488.97272</v>
      </c>
      <c r="N74" s="11">
        <v>6612.67766</v>
      </c>
      <c r="O74" s="11">
        <v>7239.9165</v>
      </c>
      <c r="P74" s="11">
        <v>6667.1343799999995</v>
      </c>
      <c r="Q74" s="11">
        <v>84736.38806</v>
      </c>
    </row>
    <row r="75" spans="3:17" ht="9">
      <c r="C75" s="2" t="s">
        <v>118</v>
      </c>
      <c r="D75" s="3" t="s">
        <v>119</v>
      </c>
      <c r="E75" s="11">
        <v>678.79681</v>
      </c>
      <c r="F75" s="11">
        <v>781.5301800000001</v>
      </c>
      <c r="G75" s="11">
        <v>1877.292</v>
      </c>
      <c r="H75" s="11">
        <v>1020.67402</v>
      </c>
      <c r="I75" s="11">
        <v>816.49018</v>
      </c>
      <c r="J75" s="11">
        <v>550.13671</v>
      </c>
      <c r="K75" s="11">
        <v>931.82948</v>
      </c>
      <c r="L75" s="11">
        <v>1889.5771000000002</v>
      </c>
      <c r="M75" s="11">
        <v>1036.31792</v>
      </c>
      <c r="N75" s="11">
        <v>1865.89695</v>
      </c>
      <c r="O75" s="11">
        <v>1093.79442</v>
      </c>
      <c r="P75" s="11">
        <v>1194.96683</v>
      </c>
      <c r="Q75" s="11">
        <v>13737.302599999999</v>
      </c>
    </row>
    <row r="76" spans="3:17" ht="9">
      <c r="C76" s="2" t="s">
        <v>120</v>
      </c>
      <c r="D76" s="3" t="s">
        <v>121</v>
      </c>
      <c r="E76" s="11">
        <v>1140.37282</v>
      </c>
      <c r="F76" s="11">
        <v>989.1074100000001</v>
      </c>
      <c r="G76" s="11">
        <v>1258.3293700000002</v>
      </c>
      <c r="H76" s="11">
        <v>1173.73896</v>
      </c>
      <c r="I76" s="11">
        <v>2431.2047900000002</v>
      </c>
      <c r="J76" s="11">
        <v>1757.6387</v>
      </c>
      <c r="K76" s="11">
        <v>3161.0387400000004</v>
      </c>
      <c r="L76" s="11">
        <v>2666.58174</v>
      </c>
      <c r="M76" s="11">
        <v>1675.1725700000002</v>
      </c>
      <c r="N76" s="11">
        <v>2277.7145</v>
      </c>
      <c r="O76" s="11">
        <v>1433.60906</v>
      </c>
      <c r="P76" s="11">
        <v>2178.07848</v>
      </c>
      <c r="Q76" s="11">
        <v>22142.58714</v>
      </c>
    </row>
    <row r="77" spans="3:17" ht="9">
      <c r="C77" s="2" t="s">
        <v>122</v>
      </c>
      <c r="D77" s="3" t="s">
        <v>123</v>
      </c>
      <c r="E77" s="11">
        <v>3268.42331</v>
      </c>
      <c r="F77" s="11">
        <v>3621.92616</v>
      </c>
      <c r="G77" s="11">
        <v>4619.0723</v>
      </c>
      <c r="H77" s="11">
        <v>5327.86667</v>
      </c>
      <c r="I77" s="11">
        <v>5429.9802199999995</v>
      </c>
      <c r="J77" s="11">
        <v>4031.2694</v>
      </c>
      <c r="K77" s="11">
        <v>4144.2594</v>
      </c>
      <c r="L77" s="11">
        <v>3345.95645</v>
      </c>
      <c r="M77" s="11">
        <v>4599.10223</v>
      </c>
      <c r="N77" s="11">
        <v>6323.23721</v>
      </c>
      <c r="O77" s="11">
        <v>4763.5776399999995</v>
      </c>
      <c r="P77" s="11">
        <v>5621.392269999999</v>
      </c>
      <c r="Q77" s="11">
        <v>55096.063259999995</v>
      </c>
    </row>
    <row r="78" spans="3:17" ht="9">
      <c r="C78" s="2" t="s">
        <v>124</v>
      </c>
      <c r="D78" s="3" t="s">
        <v>125</v>
      </c>
      <c r="E78" s="11">
        <v>8888.00345</v>
      </c>
      <c r="F78" s="11">
        <v>7682.58076</v>
      </c>
      <c r="G78" s="11">
        <v>5624.26535</v>
      </c>
      <c r="H78" s="11">
        <v>8028.65884</v>
      </c>
      <c r="I78" s="11">
        <v>4705.616349999999</v>
      </c>
      <c r="J78" s="11">
        <v>6916.92137</v>
      </c>
      <c r="K78" s="11">
        <v>6458.793519999999</v>
      </c>
      <c r="L78" s="11">
        <v>6859.38034</v>
      </c>
      <c r="M78" s="11">
        <v>6069.3443099999995</v>
      </c>
      <c r="N78" s="11">
        <v>13008.79485</v>
      </c>
      <c r="O78" s="11">
        <v>7541.17673</v>
      </c>
      <c r="P78" s="11">
        <v>14972.551800000001</v>
      </c>
      <c r="Q78" s="11">
        <v>96756.08767000001</v>
      </c>
    </row>
    <row r="79" spans="3:17" ht="9">
      <c r="C79" s="2" t="s">
        <v>126</v>
      </c>
      <c r="D79" s="3" t="s">
        <v>127</v>
      </c>
      <c r="E79" s="11">
        <v>451.21296</v>
      </c>
      <c r="F79" s="11">
        <v>4217.7045</v>
      </c>
      <c r="G79" s="11">
        <v>1931.52823</v>
      </c>
      <c r="H79" s="11">
        <v>648.20871</v>
      </c>
      <c r="I79" s="11">
        <v>2024.15506</v>
      </c>
      <c r="J79" s="11">
        <v>8161.85046</v>
      </c>
      <c r="K79" s="11">
        <v>1358.61427</v>
      </c>
      <c r="L79" s="11">
        <v>449.99738</v>
      </c>
      <c r="M79" s="11">
        <v>1038.76191</v>
      </c>
      <c r="N79" s="11">
        <v>455.95556</v>
      </c>
      <c r="O79" s="11">
        <v>657.62685</v>
      </c>
      <c r="P79" s="11">
        <v>202.46957</v>
      </c>
      <c r="Q79" s="11">
        <v>21598.08546</v>
      </c>
    </row>
    <row r="80" spans="5:17" ht="9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9">
      <c r="B81" s="5" t="s">
        <v>128</v>
      </c>
      <c r="E81" s="14">
        <f aca="true" t="shared" si="9" ref="E81:Q81">SUM(E82:E89)</f>
        <v>109506.21184000002</v>
      </c>
      <c r="F81" s="14">
        <f t="shared" si="9"/>
        <v>111196.46698000001</v>
      </c>
      <c r="G81" s="14">
        <f t="shared" si="9"/>
        <v>125335.16344</v>
      </c>
      <c r="H81" s="14">
        <f t="shared" si="9"/>
        <v>110796.65564</v>
      </c>
      <c r="I81" s="14">
        <f t="shared" si="9"/>
        <v>113020.98535</v>
      </c>
      <c r="J81" s="14">
        <f t="shared" si="9"/>
        <v>125456.21677999999</v>
      </c>
      <c r="K81" s="14">
        <f t="shared" si="9"/>
        <v>126213.26318000001</v>
      </c>
      <c r="L81" s="14">
        <f t="shared" si="9"/>
        <v>135617.11287</v>
      </c>
      <c r="M81" s="14">
        <f t="shared" si="9"/>
        <v>131356.14196</v>
      </c>
      <c r="N81" s="14">
        <f t="shared" si="9"/>
        <v>139500.14131</v>
      </c>
      <c r="O81" s="14">
        <f t="shared" si="9"/>
        <v>125820.66256</v>
      </c>
      <c r="P81" s="14">
        <f t="shared" si="9"/>
        <v>120175.14308</v>
      </c>
      <c r="Q81" s="14">
        <f t="shared" si="9"/>
        <v>1473994.16499</v>
      </c>
    </row>
    <row r="82" spans="3:17" ht="9">
      <c r="C82" s="2" t="s">
        <v>129</v>
      </c>
      <c r="D82" s="3" t="s">
        <v>130</v>
      </c>
      <c r="E82" s="11">
        <v>601.59991</v>
      </c>
      <c r="F82" s="11">
        <v>657.89283</v>
      </c>
      <c r="G82" s="11">
        <v>813.44826</v>
      </c>
      <c r="H82" s="11">
        <v>834.8046999999999</v>
      </c>
      <c r="I82" s="11">
        <v>991.5463599999999</v>
      </c>
      <c r="J82" s="11">
        <v>666.98334</v>
      </c>
      <c r="K82" s="11">
        <v>787.59952</v>
      </c>
      <c r="L82" s="11">
        <v>691.55607</v>
      </c>
      <c r="M82" s="11">
        <v>804.88174</v>
      </c>
      <c r="N82" s="11">
        <v>763.70947</v>
      </c>
      <c r="O82" s="11">
        <v>581.7380899999999</v>
      </c>
      <c r="P82" s="11">
        <v>516.47433</v>
      </c>
      <c r="Q82" s="11">
        <v>8712.23462</v>
      </c>
    </row>
    <row r="83" spans="3:17" ht="9">
      <c r="C83" s="2" t="s">
        <v>131</v>
      </c>
      <c r="D83" s="3" t="s">
        <v>132</v>
      </c>
      <c r="E83" s="11">
        <v>1119.16796</v>
      </c>
      <c r="F83" s="11">
        <v>1981.8786100000002</v>
      </c>
      <c r="G83" s="11">
        <v>1963.6333300000001</v>
      </c>
      <c r="H83" s="11">
        <v>2111.75842</v>
      </c>
      <c r="I83" s="11">
        <v>1231.04256</v>
      </c>
      <c r="J83" s="11">
        <v>1608.7638200000001</v>
      </c>
      <c r="K83" s="11">
        <v>1423.46325</v>
      </c>
      <c r="L83" s="11">
        <v>1660.29032</v>
      </c>
      <c r="M83" s="11">
        <v>1161.24208</v>
      </c>
      <c r="N83" s="11">
        <v>1791.58381</v>
      </c>
      <c r="O83" s="11">
        <v>1832.74024</v>
      </c>
      <c r="P83" s="11">
        <v>1946.72374</v>
      </c>
      <c r="Q83" s="11">
        <v>19832.288140000004</v>
      </c>
    </row>
    <row r="84" spans="3:17" ht="9">
      <c r="C84" s="2" t="s">
        <v>133</v>
      </c>
      <c r="D84" s="3" t="s">
        <v>134</v>
      </c>
      <c r="E84" s="11">
        <v>693.73531</v>
      </c>
      <c r="F84" s="11">
        <v>782.82769</v>
      </c>
      <c r="G84" s="11">
        <v>820.50831</v>
      </c>
      <c r="H84" s="11">
        <v>1040.38992</v>
      </c>
      <c r="I84" s="11">
        <v>885.01419</v>
      </c>
      <c r="J84" s="11">
        <v>662.4956</v>
      </c>
      <c r="K84" s="11">
        <v>719.00066</v>
      </c>
      <c r="L84" s="11">
        <v>908.72083</v>
      </c>
      <c r="M84" s="11">
        <v>713.4069599999999</v>
      </c>
      <c r="N84" s="11">
        <v>958.2145300000001</v>
      </c>
      <c r="O84" s="11">
        <v>816.81247</v>
      </c>
      <c r="P84" s="11">
        <v>594.0786999999999</v>
      </c>
      <c r="Q84" s="11">
        <v>9595.205170000001</v>
      </c>
    </row>
    <row r="85" spans="3:17" ht="9">
      <c r="C85" s="2" t="s">
        <v>135</v>
      </c>
      <c r="D85" s="3" t="s">
        <v>136</v>
      </c>
      <c r="E85" s="11">
        <v>72991.85954</v>
      </c>
      <c r="F85" s="11">
        <v>71252.61701</v>
      </c>
      <c r="G85" s="11">
        <v>83475.51345</v>
      </c>
      <c r="H85" s="11">
        <v>73307.59695</v>
      </c>
      <c r="I85" s="11">
        <v>69793.77626</v>
      </c>
      <c r="J85" s="11">
        <v>84736.17119</v>
      </c>
      <c r="K85" s="11">
        <v>85009.05801000001</v>
      </c>
      <c r="L85" s="11">
        <v>87565.23109</v>
      </c>
      <c r="M85" s="11">
        <v>90154.40937000001</v>
      </c>
      <c r="N85" s="11">
        <v>93544.61711</v>
      </c>
      <c r="O85" s="11">
        <v>78659.06442</v>
      </c>
      <c r="P85" s="11">
        <v>84283.19567</v>
      </c>
      <c r="Q85" s="11">
        <v>974773.11007</v>
      </c>
    </row>
    <row r="86" spans="3:17" ht="9">
      <c r="C86" s="2" t="s">
        <v>137</v>
      </c>
      <c r="D86" s="3" t="s">
        <v>138</v>
      </c>
      <c r="E86" s="11">
        <v>2513.96799</v>
      </c>
      <c r="F86" s="11">
        <v>1740.95643</v>
      </c>
      <c r="G86" s="11">
        <v>3681.24204</v>
      </c>
      <c r="H86" s="11">
        <v>1847.59305</v>
      </c>
      <c r="I86" s="11">
        <v>2490.8570499999996</v>
      </c>
      <c r="J86" s="11">
        <v>2331.40641</v>
      </c>
      <c r="K86" s="11">
        <v>2148.46419</v>
      </c>
      <c r="L86" s="11">
        <v>2244.79116</v>
      </c>
      <c r="M86" s="11">
        <v>1645.12302</v>
      </c>
      <c r="N86" s="11">
        <v>2371.89779</v>
      </c>
      <c r="O86" s="11">
        <v>1616.69744</v>
      </c>
      <c r="P86" s="11">
        <v>1340.79131</v>
      </c>
      <c r="Q86" s="11">
        <v>25973.787879999996</v>
      </c>
    </row>
    <row r="87" spans="3:17" ht="9">
      <c r="C87" s="2" t="s">
        <v>139</v>
      </c>
      <c r="D87" s="3" t="s">
        <v>140</v>
      </c>
      <c r="E87" s="11">
        <v>572.78165</v>
      </c>
      <c r="F87" s="11">
        <v>1405.29108</v>
      </c>
      <c r="G87" s="11">
        <v>907.07815</v>
      </c>
      <c r="H87" s="11">
        <v>638.02589</v>
      </c>
      <c r="I87" s="11">
        <v>952.8266</v>
      </c>
      <c r="J87" s="11">
        <v>1197.80999</v>
      </c>
      <c r="K87" s="11">
        <v>1184.80824</v>
      </c>
      <c r="L87" s="11">
        <v>861.85774</v>
      </c>
      <c r="M87" s="11">
        <v>864.6276</v>
      </c>
      <c r="N87" s="11">
        <v>994.5491999999999</v>
      </c>
      <c r="O87" s="11">
        <v>1429.86025</v>
      </c>
      <c r="P87" s="11">
        <v>337.79758000000004</v>
      </c>
      <c r="Q87" s="11">
        <v>11347.313970000001</v>
      </c>
    </row>
    <row r="88" spans="3:17" ht="9">
      <c r="C88" s="2" t="s">
        <v>141</v>
      </c>
      <c r="D88" s="3" t="s">
        <v>142</v>
      </c>
      <c r="E88" s="11">
        <v>398.82824</v>
      </c>
      <c r="F88" s="11">
        <v>557.14311</v>
      </c>
      <c r="G88" s="11">
        <v>451.97671</v>
      </c>
      <c r="H88" s="11">
        <v>499.79477</v>
      </c>
      <c r="I88" s="11">
        <v>557.43599</v>
      </c>
      <c r="J88" s="11">
        <v>620.49037</v>
      </c>
      <c r="K88" s="11">
        <v>428.4979</v>
      </c>
      <c r="L88" s="11">
        <v>977.25401</v>
      </c>
      <c r="M88" s="11">
        <v>530.67916</v>
      </c>
      <c r="N88" s="11">
        <v>444.3362</v>
      </c>
      <c r="O88" s="11">
        <v>814.77441</v>
      </c>
      <c r="P88" s="11">
        <v>573.20126</v>
      </c>
      <c r="Q88" s="11">
        <v>6854.412129999999</v>
      </c>
    </row>
    <row r="89" spans="3:17" ht="9">
      <c r="C89" s="2" t="s">
        <v>143</v>
      </c>
      <c r="D89" s="3" t="s">
        <v>144</v>
      </c>
      <c r="E89" s="11">
        <v>30614.27124</v>
      </c>
      <c r="F89" s="11">
        <v>32817.86022</v>
      </c>
      <c r="G89" s="11">
        <v>33221.76319</v>
      </c>
      <c r="H89" s="11">
        <v>30516.69194</v>
      </c>
      <c r="I89" s="11">
        <v>36118.48634</v>
      </c>
      <c r="J89" s="11">
        <v>33632.09606</v>
      </c>
      <c r="K89" s="11">
        <v>34512.37141</v>
      </c>
      <c r="L89" s="11">
        <v>40707.41165</v>
      </c>
      <c r="M89" s="11">
        <v>35481.77203</v>
      </c>
      <c r="N89" s="11">
        <v>38631.2332</v>
      </c>
      <c r="O89" s="11">
        <v>40068.97524</v>
      </c>
      <c r="P89" s="11">
        <v>30582.88049</v>
      </c>
      <c r="Q89" s="11">
        <v>416905.81301000004</v>
      </c>
    </row>
    <row r="90" spans="5:17" ht="9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9">
      <c r="B91" s="5" t="s">
        <v>145</v>
      </c>
      <c r="E91" s="14">
        <f aca="true" t="shared" si="10" ref="E91:Q91">SUM(E93)</f>
        <v>652459.27053</v>
      </c>
      <c r="F91" s="14">
        <f t="shared" si="10"/>
        <v>529655.67918</v>
      </c>
      <c r="G91" s="14">
        <f t="shared" si="10"/>
        <v>640861.4322200001</v>
      </c>
      <c r="H91" s="14">
        <f t="shared" si="10"/>
        <v>561463.77946</v>
      </c>
      <c r="I91" s="14">
        <f t="shared" si="10"/>
        <v>629528.9413300001</v>
      </c>
      <c r="J91" s="14">
        <f t="shared" si="10"/>
        <v>619296.34754</v>
      </c>
      <c r="K91" s="14">
        <f t="shared" si="10"/>
        <v>599973.72641</v>
      </c>
      <c r="L91" s="14">
        <f t="shared" si="10"/>
        <v>568930.35804</v>
      </c>
      <c r="M91" s="14">
        <f t="shared" si="10"/>
        <v>513705.23322000005</v>
      </c>
      <c r="N91" s="14">
        <f t="shared" si="10"/>
        <v>605531.07848</v>
      </c>
      <c r="O91" s="14">
        <f t="shared" si="10"/>
        <v>506818.95313</v>
      </c>
      <c r="P91" s="14">
        <f t="shared" si="10"/>
        <v>539599.9977599999</v>
      </c>
      <c r="Q91" s="14">
        <f t="shared" si="10"/>
        <v>6967824.7973</v>
      </c>
    </row>
    <row r="92" spans="3:17" ht="9">
      <c r="C92" s="2" t="s">
        <v>146</v>
      </c>
      <c r="D92" s="3" t="s">
        <v>147</v>
      </c>
      <c r="E92" s="11"/>
      <c r="F92" s="11"/>
      <c r="G92" s="11"/>
      <c r="H92" s="11"/>
      <c r="I92" s="11"/>
      <c r="J92" s="11"/>
      <c r="K92" s="11"/>
      <c r="L92" s="11">
        <v>30.98884</v>
      </c>
      <c r="M92" s="11"/>
      <c r="N92" s="11"/>
      <c r="O92" s="11"/>
      <c r="P92" s="11"/>
      <c r="Q92" s="11">
        <v>30.98884</v>
      </c>
    </row>
    <row r="93" spans="3:17" ht="9">
      <c r="C93" s="2" t="s">
        <v>148</v>
      </c>
      <c r="D93" s="3" t="s">
        <v>149</v>
      </c>
      <c r="E93" s="11">
        <v>652459.27053</v>
      </c>
      <c r="F93" s="11">
        <v>529655.67918</v>
      </c>
      <c r="G93" s="11">
        <v>640861.4322200001</v>
      </c>
      <c r="H93" s="11">
        <v>561463.77946</v>
      </c>
      <c r="I93" s="11">
        <v>629528.9413300001</v>
      </c>
      <c r="J93" s="11">
        <v>619296.34754</v>
      </c>
      <c r="K93" s="11">
        <v>599973.72641</v>
      </c>
      <c r="L93" s="11">
        <v>568930.35804</v>
      </c>
      <c r="M93" s="11">
        <v>513705.23322000005</v>
      </c>
      <c r="N93" s="11">
        <v>605531.07848</v>
      </c>
      <c r="O93" s="11">
        <v>506818.95313</v>
      </c>
      <c r="P93" s="11">
        <v>539599.9977599999</v>
      </c>
      <c r="Q93" s="11">
        <v>6967824.7973</v>
      </c>
    </row>
    <row r="94" spans="2:24" ht="9">
      <c r="B94" s="6"/>
      <c r="C94" s="15" t="s">
        <v>150</v>
      </c>
      <c r="D94" s="7"/>
      <c r="E94" s="12">
        <v>205019.22014</v>
      </c>
      <c r="F94" s="12">
        <v>257963.76174000002</v>
      </c>
      <c r="G94" s="12">
        <v>301958.01257</v>
      </c>
      <c r="H94" s="12">
        <v>282321.87678</v>
      </c>
      <c r="I94" s="12">
        <v>311954.77333999996</v>
      </c>
      <c r="J94" s="12">
        <v>338803.94598</v>
      </c>
      <c r="K94" s="12">
        <v>289242.91001999995</v>
      </c>
      <c r="L94" s="12">
        <v>246974.72739</v>
      </c>
      <c r="M94" s="12">
        <v>213146.33568000002</v>
      </c>
      <c r="N94" s="12">
        <v>186610.42906999998</v>
      </c>
      <c r="O94" s="12">
        <v>193817.73806</v>
      </c>
      <c r="P94" s="12">
        <v>147286.60215</v>
      </c>
      <c r="Q94" s="12">
        <v>2975100.3329200004</v>
      </c>
      <c r="R94" s="7"/>
      <c r="S94" s="7"/>
      <c r="T94" s="7"/>
      <c r="U94" s="7"/>
      <c r="V94" s="7"/>
      <c r="W94" s="7"/>
      <c r="X94" s="7"/>
    </row>
    <row r="95" spans="2:24" ht="9">
      <c r="B95" s="8"/>
      <c r="C95" s="9"/>
      <c r="D95" s="10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0"/>
      <c r="S95" s="10"/>
      <c r="T95" s="10"/>
      <c r="U95" s="10"/>
      <c r="V95" s="10"/>
      <c r="W95" s="10"/>
      <c r="X95" s="10"/>
    </row>
    <row r="96" ht="9">
      <c r="B96" s="16" t="s">
        <v>151</v>
      </c>
    </row>
    <row r="97" ht="9">
      <c r="B97" s="3" t="s">
        <v>152</v>
      </c>
    </row>
    <row r="98" ht="9">
      <c r="B98" s="3" t="s">
        <v>163</v>
      </c>
    </row>
    <row r="99" ht="9">
      <c r="B99" s="3"/>
    </row>
    <row r="100" ht="9">
      <c r="B100" s="3" t="s">
        <v>153</v>
      </c>
    </row>
    <row r="101" ht="9">
      <c r="B101" s="3" t="s">
        <v>154</v>
      </c>
    </row>
  </sheetData>
  <sheetProtection/>
  <mergeCells count="5">
    <mergeCell ref="B5:D6"/>
    <mergeCell ref="E5:P5"/>
    <mergeCell ref="Q5:Q6"/>
    <mergeCell ref="R5:X5"/>
    <mergeCell ref="B8:D8"/>
  </mergeCells>
  <printOptions/>
  <pageMargins left="0.7" right="0.7" top="0.75" bottom="0.75" header="0.3" footer="0.3"/>
  <pageSetup orientation="portrait" paperSize="9"/>
  <ignoredErrors>
    <ignoredError sqref="C11:C9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X1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3" customWidth="1"/>
    <col min="2" max="2" width="10.421875" style="5" customWidth="1"/>
    <col min="3" max="3" width="5.8515625" style="2" customWidth="1"/>
    <col min="4" max="4" width="96.8515625" style="3" customWidth="1"/>
    <col min="5" max="15" width="11.57421875" style="3" customWidth="1"/>
    <col min="16" max="16" width="11.57421875" style="3" hidden="1" customWidth="1"/>
    <col min="17" max="17" width="11.57421875" style="3" customWidth="1"/>
    <col min="18" max="24" width="0" style="3" hidden="1" customWidth="1"/>
    <col min="25" max="16384" width="11.421875" style="3" customWidth="1"/>
  </cols>
  <sheetData>
    <row r="2" ht="9">
      <c r="B2" s="18" t="s">
        <v>164</v>
      </c>
    </row>
    <row r="3" spans="2:15" ht="12" customHeight="1">
      <c r="B3" s="1" t="s">
        <v>165</v>
      </c>
      <c r="E3" s="19"/>
      <c r="O3" s="25"/>
    </row>
    <row r="5" spans="2:24" ht="15" customHeight="1">
      <c r="B5" s="20" t="s">
        <v>0</v>
      </c>
      <c r="C5" s="20"/>
      <c r="D5" s="20"/>
      <c r="E5" s="23" t="s">
        <v>162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4" t="s">
        <v>161</v>
      </c>
      <c r="R5" s="21"/>
      <c r="S5" s="21"/>
      <c r="T5" s="21"/>
      <c r="U5" s="21"/>
      <c r="V5" s="21"/>
      <c r="W5" s="21"/>
      <c r="X5" s="21"/>
    </row>
    <row r="6" spans="2:24" ht="9">
      <c r="B6" s="20"/>
      <c r="C6" s="20"/>
      <c r="D6" s="20"/>
      <c r="E6" s="4" t="s">
        <v>155</v>
      </c>
      <c r="F6" s="4" t="s">
        <v>156</v>
      </c>
      <c r="G6" s="4" t="s">
        <v>157</v>
      </c>
      <c r="H6" s="4" t="s">
        <v>1</v>
      </c>
      <c r="I6" s="4" t="s">
        <v>2</v>
      </c>
      <c r="J6" s="4" t="s">
        <v>3</v>
      </c>
      <c r="K6" s="4" t="s">
        <v>4</v>
      </c>
      <c r="L6" s="4" t="s">
        <v>5</v>
      </c>
      <c r="M6" s="4" t="s">
        <v>158</v>
      </c>
      <c r="N6" s="4" t="s">
        <v>7</v>
      </c>
      <c r="O6" s="4" t="s">
        <v>159</v>
      </c>
      <c r="P6" s="4" t="s">
        <v>160</v>
      </c>
      <c r="Q6" s="24"/>
      <c r="R6" s="4" t="s">
        <v>1</v>
      </c>
      <c r="S6" s="4" t="s">
        <v>2</v>
      </c>
      <c r="T6" s="4" t="s">
        <v>3</v>
      </c>
      <c r="U6" s="4" t="s">
        <v>4</v>
      </c>
      <c r="V6" s="4" t="s">
        <v>5</v>
      </c>
      <c r="W6" s="4" t="s">
        <v>6</v>
      </c>
      <c r="X6" s="4" t="s">
        <v>7</v>
      </c>
    </row>
    <row r="8" spans="2:17" ht="9">
      <c r="B8" s="22" t="s">
        <v>8</v>
      </c>
      <c r="C8" s="22"/>
      <c r="D8" s="22"/>
      <c r="E8" s="13">
        <v>3810143.8672100003</v>
      </c>
      <c r="F8" s="13">
        <v>3440201.6337099993</v>
      </c>
      <c r="G8" s="13">
        <v>3659619.866210001</v>
      </c>
      <c r="H8" s="13">
        <v>3687846.036880001</v>
      </c>
      <c r="I8" s="13">
        <v>3576717.1965199998</v>
      </c>
      <c r="J8" s="13">
        <v>3952721.3810300017</v>
      </c>
      <c r="K8" s="13">
        <v>4024340.9288799996</v>
      </c>
      <c r="L8" s="13">
        <v>3706248.8980799993</v>
      </c>
      <c r="M8" s="13">
        <v>3770624.2872400004</v>
      </c>
      <c r="N8" s="13">
        <v>4011267.648129998</v>
      </c>
      <c r="O8" s="13">
        <v>3768330.9723400003</v>
      </c>
      <c r="P8" s="13">
        <v>0</v>
      </c>
      <c r="Q8" s="13">
        <v>41408062.71622999</v>
      </c>
    </row>
    <row r="10" spans="2:17" ht="9">
      <c r="B10" s="5" t="s">
        <v>9</v>
      </c>
      <c r="E10" s="13">
        <v>920587.6466799998</v>
      </c>
      <c r="F10" s="13">
        <v>707981.3240799998</v>
      </c>
      <c r="G10" s="13">
        <v>741894.3889499999</v>
      </c>
      <c r="H10" s="13">
        <v>673851.3145799998</v>
      </c>
      <c r="I10" s="13">
        <v>554028.1320399997</v>
      </c>
      <c r="J10" s="13">
        <v>817009.0085</v>
      </c>
      <c r="K10" s="13">
        <v>960554.9509100001</v>
      </c>
      <c r="L10" s="13">
        <v>730949.5262499999</v>
      </c>
      <c r="M10" s="13">
        <v>828941.7100599998</v>
      </c>
      <c r="N10" s="13">
        <v>901527.2222399997</v>
      </c>
      <c r="O10" s="13">
        <v>906779.0881200001</v>
      </c>
      <c r="P10" s="13">
        <v>0</v>
      </c>
      <c r="Q10" s="13">
        <v>8744104.31241</v>
      </c>
    </row>
    <row r="11" spans="3:17" ht="9">
      <c r="C11" s="2" t="s">
        <v>10</v>
      </c>
      <c r="D11" s="3" t="s">
        <v>11</v>
      </c>
      <c r="E11" s="11">
        <v>466.98418999999996</v>
      </c>
      <c r="F11" s="11">
        <v>408.1896099999999</v>
      </c>
      <c r="G11" s="11">
        <v>469.25215000000003</v>
      </c>
      <c r="H11" s="11">
        <v>554.02439</v>
      </c>
      <c r="I11" s="11">
        <v>478.6309</v>
      </c>
      <c r="J11" s="11">
        <v>507.54071999999996</v>
      </c>
      <c r="K11" s="11">
        <v>487.23565</v>
      </c>
      <c r="L11" s="11">
        <v>289.21325999999993</v>
      </c>
      <c r="M11" s="11">
        <v>307.31377000000003</v>
      </c>
      <c r="N11" s="11">
        <v>438.09966000000003</v>
      </c>
      <c r="O11" s="11">
        <v>785.0130899999999</v>
      </c>
      <c r="P11" s="11">
        <v>0</v>
      </c>
      <c r="Q11" s="11">
        <v>5191.4973899999995</v>
      </c>
    </row>
    <row r="12" spans="3:17" ht="9">
      <c r="C12" s="2" t="s">
        <v>12</v>
      </c>
      <c r="D12" s="3" t="s">
        <v>13</v>
      </c>
      <c r="E12" s="11">
        <v>348.20158999999995</v>
      </c>
      <c r="F12" s="11">
        <v>347.56152999999995</v>
      </c>
      <c r="G12" s="11">
        <v>242.01737</v>
      </c>
      <c r="H12" s="11">
        <v>194.6721</v>
      </c>
      <c r="I12" s="11">
        <v>438.2009299999999</v>
      </c>
      <c r="J12" s="11">
        <v>360.38229</v>
      </c>
      <c r="K12" s="11">
        <v>350.77466999999996</v>
      </c>
      <c r="L12" s="11">
        <v>487.55026999999995</v>
      </c>
      <c r="M12" s="11">
        <v>397.32779000000005</v>
      </c>
      <c r="N12" s="11">
        <v>472.84607</v>
      </c>
      <c r="O12" s="11">
        <v>1057.57525</v>
      </c>
      <c r="P12" s="11">
        <v>0</v>
      </c>
      <c r="Q12" s="11">
        <v>4697.10986</v>
      </c>
    </row>
    <row r="13" spans="3:17" ht="9">
      <c r="C13" s="2" t="s">
        <v>14</v>
      </c>
      <c r="D13" s="3" t="s">
        <v>15</v>
      </c>
      <c r="E13" s="11">
        <v>8341.15844</v>
      </c>
      <c r="F13" s="11">
        <v>9139.862640000003</v>
      </c>
      <c r="G13" s="11">
        <v>10497.125600000001</v>
      </c>
      <c r="H13" s="11">
        <v>9777.95063</v>
      </c>
      <c r="I13" s="11">
        <v>9948.62433</v>
      </c>
      <c r="J13" s="11">
        <v>10132.709250000002</v>
      </c>
      <c r="K13" s="11">
        <v>8451.310200000002</v>
      </c>
      <c r="L13" s="11">
        <v>6208.21763</v>
      </c>
      <c r="M13" s="11">
        <v>6496.5885499999995</v>
      </c>
      <c r="N13" s="11">
        <v>6480.92187</v>
      </c>
      <c r="O13" s="11">
        <v>4924.597879999999</v>
      </c>
      <c r="P13" s="11">
        <v>0</v>
      </c>
      <c r="Q13" s="11">
        <v>90399.06702</v>
      </c>
    </row>
    <row r="14" spans="3:17" ht="9">
      <c r="C14" s="2" t="s">
        <v>16</v>
      </c>
      <c r="D14" s="3" t="s">
        <v>17</v>
      </c>
      <c r="E14" s="11">
        <v>84946.93241</v>
      </c>
      <c r="F14" s="11">
        <v>126122.65453999997</v>
      </c>
      <c r="G14" s="11">
        <v>180544.86159000001</v>
      </c>
      <c r="H14" s="11">
        <v>164048.75374999997</v>
      </c>
      <c r="I14" s="11">
        <v>101749.29866999999</v>
      </c>
      <c r="J14" s="11">
        <v>142612.84642</v>
      </c>
      <c r="K14" s="11">
        <v>155395.19076000003</v>
      </c>
      <c r="L14" s="11">
        <v>138575.96779999998</v>
      </c>
      <c r="M14" s="11">
        <v>141697.98325999998</v>
      </c>
      <c r="N14" s="11">
        <v>111347.28771999998</v>
      </c>
      <c r="O14" s="11">
        <v>105862.38116</v>
      </c>
      <c r="P14" s="11">
        <v>0</v>
      </c>
      <c r="Q14" s="11">
        <v>1452904.15808</v>
      </c>
    </row>
    <row r="15" spans="3:17" ht="9">
      <c r="C15" s="2" t="s">
        <v>18</v>
      </c>
      <c r="D15" s="3" t="s">
        <v>19</v>
      </c>
      <c r="E15" s="11">
        <v>26342.042200000004</v>
      </c>
      <c r="F15" s="11">
        <v>23149.56687</v>
      </c>
      <c r="G15" s="11">
        <v>28746.48884</v>
      </c>
      <c r="H15" s="11">
        <v>23519.78058</v>
      </c>
      <c r="I15" s="11">
        <v>28309.929650000002</v>
      </c>
      <c r="J15" s="11">
        <v>31186.13581</v>
      </c>
      <c r="K15" s="11">
        <v>40639.27839</v>
      </c>
      <c r="L15" s="11">
        <v>32887.41638</v>
      </c>
      <c r="M15" s="11">
        <v>29925.13537</v>
      </c>
      <c r="N15" s="11">
        <v>32459.025019999997</v>
      </c>
      <c r="O15" s="11">
        <v>31515.70856</v>
      </c>
      <c r="P15" s="11">
        <v>0</v>
      </c>
      <c r="Q15" s="11">
        <v>328680.50766999996</v>
      </c>
    </row>
    <row r="16" spans="3:17" ht="9">
      <c r="C16" s="2" t="s">
        <v>20</v>
      </c>
      <c r="D16" s="3" t="s">
        <v>21</v>
      </c>
      <c r="E16" s="11">
        <v>554561.1190399998</v>
      </c>
      <c r="F16" s="11">
        <v>275031.8264899999</v>
      </c>
      <c r="G16" s="11">
        <v>248606.62178000007</v>
      </c>
      <c r="H16" s="11">
        <v>264085.47709999996</v>
      </c>
      <c r="I16" s="11">
        <v>294681.58114999975</v>
      </c>
      <c r="J16" s="11">
        <v>343427.12344000005</v>
      </c>
      <c r="K16" s="11">
        <v>397107.47344000003</v>
      </c>
      <c r="L16" s="11">
        <v>334433.63937999995</v>
      </c>
      <c r="M16" s="11">
        <v>368439.95053999976</v>
      </c>
      <c r="N16" s="11">
        <v>473618.8153499999</v>
      </c>
      <c r="O16" s="11">
        <v>517285.2718600001</v>
      </c>
      <c r="P16" s="11">
        <v>0</v>
      </c>
      <c r="Q16" s="11">
        <v>4071278.89957</v>
      </c>
    </row>
    <row r="17" spans="3:17" ht="9">
      <c r="C17" s="2" t="s">
        <v>22</v>
      </c>
      <c r="D17" s="3" t="s">
        <v>23</v>
      </c>
      <c r="E17" s="11">
        <v>7854.53093</v>
      </c>
      <c r="F17" s="11">
        <v>1672.73426</v>
      </c>
      <c r="G17" s="11">
        <v>4901.52252</v>
      </c>
      <c r="H17" s="11">
        <v>9209.664080000002</v>
      </c>
      <c r="I17" s="11">
        <v>3085.1755000000007</v>
      </c>
      <c r="J17" s="11">
        <v>2492.03374</v>
      </c>
      <c r="K17" s="11">
        <v>21013.26931</v>
      </c>
      <c r="L17" s="11">
        <v>6515.1601200000005</v>
      </c>
      <c r="M17" s="11">
        <v>13464.49834</v>
      </c>
      <c r="N17" s="11">
        <v>5713.128419999999</v>
      </c>
      <c r="O17" s="11">
        <v>16959.719100000006</v>
      </c>
      <c r="P17" s="11">
        <v>0</v>
      </c>
      <c r="Q17" s="11">
        <v>92881.43632000001</v>
      </c>
    </row>
    <row r="18" spans="3:17" ht="9">
      <c r="C18" s="2" t="s">
        <v>24</v>
      </c>
      <c r="D18" s="3" t="s">
        <v>25</v>
      </c>
      <c r="E18" s="11">
        <v>69323.39914000001</v>
      </c>
      <c r="F18" s="11">
        <v>47660.890120000004</v>
      </c>
      <c r="G18" s="11">
        <v>35116.14070999999</v>
      </c>
      <c r="H18" s="11">
        <v>35044.29763</v>
      </c>
      <c r="I18" s="11">
        <v>42839.977770000005</v>
      </c>
      <c r="J18" s="11">
        <v>67802.03950999999</v>
      </c>
      <c r="K18" s="11">
        <v>119546.67345999998</v>
      </c>
      <c r="L18" s="11">
        <v>130094.89284</v>
      </c>
      <c r="M18" s="11">
        <v>142276.75910999996</v>
      </c>
      <c r="N18" s="11">
        <v>132064.79549</v>
      </c>
      <c r="O18" s="11">
        <v>122615.94339000004</v>
      </c>
      <c r="P18" s="11">
        <v>0</v>
      </c>
      <c r="Q18" s="11">
        <v>944385.80917</v>
      </c>
    </row>
    <row r="19" spans="3:17" ht="9">
      <c r="C19" s="2" t="s">
        <v>26</v>
      </c>
      <c r="D19" s="3" t="s">
        <v>27</v>
      </c>
      <c r="E19" s="11">
        <v>162446.62684000004</v>
      </c>
      <c r="F19" s="11">
        <v>216392.81385000004</v>
      </c>
      <c r="G19" s="11">
        <v>225921.47776999997</v>
      </c>
      <c r="H19" s="11">
        <v>159434.64690999995</v>
      </c>
      <c r="I19" s="11">
        <v>64723.37449999999</v>
      </c>
      <c r="J19" s="11">
        <v>211091.87752</v>
      </c>
      <c r="K19" s="11">
        <v>209514.59803</v>
      </c>
      <c r="L19" s="11">
        <v>74932.40253</v>
      </c>
      <c r="M19" s="11">
        <v>118461.59146</v>
      </c>
      <c r="N19" s="11">
        <v>130181.87046999997</v>
      </c>
      <c r="O19" s="11">
        <v>98532.73983999998</v>
      </c>
      <c r="P19" s="11">
        <v>0</v>
      </c>
      <c r="Q19" s="11">
        <v>1671634.01972</v>
      </c>
    </row>
    <row r="20" spans="3:17" ht="9">
      <c r="C20" s="2" t="s">
        <v>28</v>
      </c>
      <c r="D20" s="3" t="s">
        <v>29</v>
      </c>
      <c r="E20" s="11">
        <v>5956.6519</v>
      </c>
      <c r="F20" s="11">
        <v>8055.224169999999</v>
      </c>
      <c r="G20" s="11">
        <v>6848.880619999999</v>
      </c>
      <c r="H20" s="11">
        <v>7982.04741</v>
      </c>
      <c r="I20" s="11">
        <v>7773.33864</v>
      </c>
      <c r="J20" s="11">
        <v>7396.319800000001</v>
      </c>
      <c r="K20" s="11">
        <v>8049.146999999998</v>
      </c>
      <c r="L20" s="11">
        <v>6525.06604</v>
      </c>
      <c r="M20" s="11">
        <v>7474.561870000001</v>
      </c>
      <c r="N20" s="11">
        <v>8750.432169999998</v>
      </c>
      <c r="O20" s="11">
        <v>7240.137989999999</v>
      </c>
      <c r="P20" s="11">
        <v>0</v>
      </c>
      <c r="Q20" s="11">
        <v>82051.80760999999</v>
      </c>
    </row>
    <row r="21" spans="5:17" ht="9"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9">
      <c r="B22" s="5" t="s">
        <v>30</v>
      </c>
      <c r="E22" s="14">
        <v>5371.3710200000005</v>
      </c>
      <c r="F22" s="14">
        <v>4032.4562600000004</v>
      </c>
      <c r="G22" s="14">
        <v>3559.9373400000004</v>
      </c>
      <c r="H22" s="14">
        <v>4665.06739</v>
      </c>
      <c r="I22" s="14">
        <v>4396.88807</v>
      </c>
      <c r="J22" s="14">
        <v>6144.91977</v>
      </c>
      <c r="K22" s="14">
        <v>5419.53087</v>
      </c>
      <c r="L22" s="14">
        <v>5082.589140000001</v>
      </c>
      <c r="M22" s="14">
        <v>5923.872749999999</v>
      </c>
      <c r="N22" s="14">
        <v>6222.559750000001</v>
      </c>
      <c r="O22" s="14">
        <v>5745.67239</v>
      </c>
      <c r="P22" s="14">
        <v>0</v>
      </c>
      <c r="Q22" s="14">
        <v>56564.86475000001</v>
      </c>
    </row>
    <row r="23" spans="3:17" ht="9">
      <c r="C23" s="2" t="s">
        <v>31</v>
      </c>
      <c r="D23" s="3" t="s">
        <v>32</v>
      </c>
      <c r="E23" s="11">
        <v>5057.86002</v>
      </c>
      <c r="F23" s="11">
        <v>4005.80976</v>
      </c>
      <c r="G23" s="11">
        <v>3458.2801400000003</v>
      </c>
      <c r="H23" s="11">
        <v>4551.43789</v>
      </c>
      <c r="I23" s="11">
        <v>3993.52727</v>
      </c>
      <c r="J23" s="11">
        <v>6106.26807</v>
      </c>
      <c r="K23" s="11">
        <v>4981.626069999999</v>
      </c>
      <c r="L23" s="11">
        <v>4735.81224</v>
      </c>
      <c r="M23" s="11">
        <v>5435.012349999999</v>
      </c>
      <c r="N23" s="11">
        <v>5989.247950000001</v>
      </c>
      <c r="O23" s="11">
        <v>5432.026989999999</v>
      </c>
      <c r="P23" s="11">
        <v>0</v>
      </c>
      <c r="Q23" s="11">
        <v>53746.90875000001</v>
      </c>
    </row>
    <row r="24" spans="3:17" ht="9">
      <c r="C24" s="2" t="s">
        <v>33</v>
      </c>
      <c r="D24" s="3" t="s">
        <v>34</v>
      </c>
      <c r="E24" s="11">
        <v>313.511</v>
      </c>
      <c r="F24" s="11">
        <v>26.6465</v>
      </c>
      <c r="G24" s="11">
        <v>101.6572</v>
      </c>
      <c r="H24" s="11">
        <v>113.6295</v>
      </c>
      <c r="I24" s="11">
        <v>403.3608</v>
      </c>
      <c r="J24" s="11">
        <v>38.6517</v>
      </c>
      <c r="K24" s="11">
        <v>437.90479999999997</v>
      </c>
      <c r="L24" s="11">
        <v>346.77689999999996</v>
      </c>
      <c r="M24" s="11">
        <v>488.8604</v>
      </c>
      <c r="N24" s="11">
        <v>233.3118</v>
      </c>
      <c r="O24" s="11">
        <v>313.64539999999994</v>
      </c>
      <c r="P24" s="11">
        <v>0</v>
      </c>
      <c r="Q24" s="11">
        <v>2817.9559999999997</v>
      </c>
    </row>
    <row r="25" spans="5:17" ht="9"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9">
      <c r="B26" s="5" t="s">
        <v>35</v>
      </c>
      <c r="E26" s="14">
        <v>1370271.6111899999</v>
      </c>
      <c r="F26" s="14">
        <v>1360446.2145299995</v>
      </c>
      <c r="G26" s="14">
        <v>1410839.4713299996</v>
      </c>
      <c r="H26" s="14">
        <v>1565984.45828</v>
      </c>
      <c r="I26" s="14">
        <v>1463379.5748</v>
      </c>
      <c r="J26" s="14">
        <v>1622579.1098500008</v>
      </c>
      <c r="K26" s="14">
        <v>1435093.38476</v>
      </c>
      <c r="L26" s="14">
        <v>1377377.96233</v>
      </c>
      <c r="M26" s="14">
        <v>1355118.32084</v>
      </c>
      <c r="N26" s="14">
        <v>1520469.18579</v>
      </c>
      <c r="O26" s="14">
        <v>1420885.5205800005</v>
      </c>
      <c r="P26" s="14">
        <v>0</v>
      </c>
      <c r="Q26" s="14">
        <v>15902444.814280001</v>
      </c>
    </row>
    <row r="27" spans="3:17" ht="9">
      <c r="C27" s="2" t="s">
        <v>36</v>
      </c>
      <c r="D27" s="3" t="s">
        <v>37</v>
      </c>
      <c r="E27" s="11">
        <v>197.63989999999998</v>
      </c>
      <c r="F27" s="11">
        <v>268.5528</v>
      </c>
      <c r="G27" s="11">
        <v>326.98152000000005</v>
      </c>
      <c r="H27" s="11">
        <v>119.128</v>
      </c>
      <c r="I27" s="11">
        <v>281.19895999999994</v>
      </c>
      <c r="J27" s="11">
        <v>78.305</v>
      </c>
      <c r="K27" s="11">
        <v>261.959</v>
      </c>
      <c r="L27" s="11">
        <v>175.89301</v>
      </c>
      <c r="M27" s="11">
        <v>288.1448</v>
      </c>
      <c r="N27" s="11">
        <v>258.649</v>
      </c>
      <c r="O27" s="11">
        <v>151.26</v>
      </c>
      <c r="P27" s="11">
        <v>0</v>
      </c>
      <c r="Q27" s="11">
        <v>2407.7119900000002</v>
      </c>
    </row>
    <row r="28" spans="3:17" ht="9">
      <c r="C28" s="2" t="s">
        <v>38</v>
      </c>
      <c r="D28" s="3" t="s">
        <v>39</v>
      </c>
      <c r="E28" s="11">
        <v>2393.88362</v>
      </c>
      <c r="F28" s="11">
        <v>2064.59327</v>
      </c>
      <c r="G28" s="11">
        <v>3604.5556300000003</v>
      </c>
      <c r="H28" s="11">
        <v>4446.73479</v>
      </c>
      <c r="I28" s="11">
        <v>5587.457229999999</v>
      </c>
      <c r="J28" s="11">
        <v>7345.57806</v>
      </c>
      <c r="K28" s="11">
        <v>3926.98512</v>
      </c>
      <c r="L28" s="11">
        <v>3443.1855699999996</v>
      </c>
      <c r="M28" s="11">
        <v>2990.61058</v>
      </c>
      <c r="N28" s="11">
        <v>4092.4354399999993</v>
      </c>
      <c r="O28" s="11">
        <v>4365.2770199999995</v>
      </c>
      <c r="P28" s="11">
        <v>0</v>
      </c>
      <c r="Q28" s="11">
        <v>44261.29633</v>
      </c>
    </row>
    <row r="29" spans="3:17" ht="9">
      <c r="C29" s="2" t="s">
        <v>40</v>
      </c>
      <c r="D29" s="3" t="s">
        <v>41</v>
      </c>
      <c r="E29" s="11">
        <v>20.49868</v>
      </c>
      <c r="F29" s="11">
        <v>0</v>
      </c>
      <c r="G29" s="11">
        <v>88.01733</v>
      </c>
      <c r="H29" s="11">
        <v>88.48267</v>
      </c>
      <c r="I29" s="11">
        <v>6.553649999999999</v>
      </c>
      <c r="J29" s="11">
        <v>12.902449999999998</v>
      </c>
      <c r="K29" s="11">
        <v>7.51542</v>
      </c>
      <c r="L29" s="11">
        <v>10.72674</v>
      </c>
      <c r="M29" s="11">
        <v>46.68596</v>
      </c>
      <c r="N29" s="11">
        <v>7.108110000000001</v>
      </c>
      <c r="O29" s="11">
        <v>6.65995</v>
      </c>
      <c r="P29" s="11">
        <v>0</v>
      </c>
      <c r="Q29" s="11">
        <v>295.15096</v>
      </c>
    </row>
    <row r="30" spans="3:17" ht="9">
      <c r="C30" s="2" t="s">
        <v>42</v>
      </c>
      <c r="D30" s="3" t="s">
        <v>43</v>
      </c>
      <c r="E30" s="11">
        <v>9514.1703</v>
      </c>
      <c r="F30" s="11">
        <v>6680.41141</v>
      </c>
      <c r="G30" s="11">
        <v>10717.362299999999</v>
      </c>
      <c r="H30" s="11">
        <v>8323.06913</v>
      </c>
      <c r="I30" s="11">
        <v>8967.096330000002</v>
      </c>
      <c r="J30" s="11">
        <v>8734.53377</v>
      </c>
      <c r="K30" s="11">
        <v>8659.990320000003</v>
      </c>
      <c r="L30" s="11">
        <v>8024.84281</v>
      </c>
      <c r="M30" s="11">
        <v>9251.768890000001</v>
      </c>
      <c r="N30" s="11">
        <v>9337.00885</v>
      </c>
      <c r="O30" s="11">
        <v>10166.895159999998</v>
      </c>
      <c r="P30" s="11">
        <v>0</v>
      </c>
      <c r="Q30" s="11">
        <v>98377.14926999998</v>
      </c>
    </row>
    <row r="31" spans="3:17" ht="9">
      <c r="C31" s="2" t="s">
        <v>44</v>
      </c>
      <c r="D31" s="3" t="s">
        <v>45</v>
      </c>
      <c r="E31" s="11">
        <v>1225.55501</v>
      </c>
      <c r="F31" s="11">
        <v>414.38893</v>
      </c>
      <c r="G31" s="11">
        <v>682.57178</v>
      </c>
      <c r="H31" s="11">
        <v>240.83683000000002</v>
      </c>
      <c r="I31" s="11">
        <v>325.70887</v>
      </c>
      <c r="J31" s="11">
        <v>121.48795000000001</v>
      </c>
      <c r="K31" s="11">
        <v>166.70085</v>
      </c>
      <c r="L31" s="11">
        <v>108.762</v>
      </c>
      <c r="M31" s="11">
        <v>47.058800000000005</v>
      </c>
      <c r="N31" s="11">
        <v>69.14226</v>
      </c>
      <c r="O31" s="11">
        <v>100.73158000000001</v>
      </c>
      <c r="P31" s="11">
        <v>0</v>
      </c>
      <c r="Q31" s="11">
        <v>3502.94486</v>
      </c>
    </row>
    <row r="32" spans="3:17" ht="9">
      <c r="C32" s="2" t="s">
        <v>46</v>
      </c>
      <c r="D32" s="3" t="s">
        <v>47</v>
      </c>
      <c r="E32" s="11">
        <v>18444.821030000003</v>
      </c>
      <c r="F32" s="11">
        <v>13399.17604</v>
      </c>
      <c r="G32" s="11">
        <v>14399.112960000004</v>
      </c>
      <c r="H32" s="11">
        <v>17974.077359999996</v>
      </c>
      <c r="I32" s="11">
        <v>15019.075459999996</v>
      </c>
      <c r="J32" s="11">
        <v>10887.464810000003</v>
      </c>
      <c r="K32" s="11">
        <v>7719.15462</v>
      </c>
      <c r="L32" s="11">
        <v>6611.080489999999</v>
      </c>
      <c r="M32" s="11">
        <v>7486.09212</v>
      </c>
      <c r="N32" s="11">
        <v>5688.522240000001</v>
      </c>
      <c r="O32" s="11">
        <v>5309.041899999999</v>
      </c>
      <c r="P32" s="11">
        <v>0</v>
      </c>
      <c r="Q32" s="11">
        <v>122937.61903</v>
      </c>
    </row>
    <row r="33" spans="3:17" ht="9">
      <c r="C33" s="2" t="s">
        <v>48</v>
      </c>
      <c r="D33" s="3" t="s">
        <v>49</v>
      </c>
      <c r="E33" s="11">
        <v>22172.881390000002</v>
      </c>
      <c r="F33" s="11">
        <v>20078.191600000002</v>
      </c>
      <c r="G33" s="11">
        <v>22361.850210000004</v>
      </c>
      <c r="H33" s="11">
        <v>32737.802990000004</v>
      </c>
      <c r="I33" s="11">
        <v>27027.257229999996</v>
      </c>
      <c r="J33" s="11">
        <v>26582.981199999995</v>
      </c>
      <c r="K33" s="11">
        <v>32305.15535</v>
      </c>
      <c r="L33" s="11">
        <v>19778.026179999993</v>
      </c>
      <c r="M33" s="11">
        <v>29300.524639999996</v>
      </c>
      <c r="N33" s="11">
        <v>28310.0928</v>
      </c>
      <c r="O33" s="11">
        <v>18095.7452</v>
      </c>
      <c r="P33" s="11">
        <v>0</v>
      </c>
      <c r="Q33" s="11">
        <v>278750.50878999993</v>
      </c>
    </row>
    <row r="34" spans="3:17" ht="9">
      <c r="C34" s="2" t="s">
        <v>50</v>
      </c>
      <c r="D34" s="3" t="s">
        <v>51</v>
      </c>
      <c r="E34" s="11">
        <v>1300487.9615099998</v>
      </c>
      <c r="F34" s="11">
        <v>1303148.8175299994</v>
      </c>
      <c r="G34" s="11">
        <v>1338951.6445799996</v>
      </c>
      <c r="H34" s="11">
        <v>1484629.78365</v>
      </c>
      <c r="I34" s="11">
        <v>1390538.1137899999</v>
      </c>
      <c r="J34" s="11">
        <v>1552710.3226900008</v>
      </c>
      <c r="K34" s="11">
        <v>1365024.3371199998</v>
      </c>
      <c r="L34" s="11">
        <v>1322520.9523399998</v>
      </c>
      <c r="M34" s="11">
        <v>1290308.8166</v>
      </c>
      <c r="N34" s="11">
        <v>1458091.4174199998</v>
      </c>
      <c r="O34" s="11">
        <v>1369927.6630300004</v>
      </c>
      <c r="P34" s="11">
        <v>0</v>
      </c>
      <c r="Q34" s="11">
        <v>15176339.830260001</v>
      </c>
    </row>
    <row r="35" spans="3:17" ht="9">
      <c r="C35" s="2" t="s">
        <v>52</v>
      </c>
      <c r="D35" s="3" t="s">
        <v>53</v>
      </c>
      <c r="E35" s="11">
        <v>15814.199749999998</v>
      </c>
      <c r="F35" s="11">
        <v>14392.082950000002</v>
      </c>
      <c r="G35" s="11">
        <v>19707.375019999996</v>
      </c>
      <c r="H35" s="11">
        <v>17424.542859999998</v>
      </c>
      <c r="I35" s="11">
        <v>15627.11328</v>
      </c>
      <c r="J35" s="11">
        <v>16105.533919999996</v>
      </c>
      <c r="K35" s="11">
        <v>17021.58696</v>
      </c>
      <c r="L35" s="11">
        <v>16704.49319</v>
      </c>
      <c r="M35" s="11">
        <v>15398.618450000004</v>
      </c>
      <c r="N35" s="11">
        <v>14614.809669999999</v>
      </c>
      <c r="O35" s="11">
        <v>12762.246739999999</v>
      </c>
      <c r="P35" s="11">
        <v>0</v>
      </c>
      <c r="Q35" s="11">
        <v>175572.60279</v>
      </c>
    </row>
    <row r="36" spans="5:17" ht="9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9">
      <c r="B37" s="5" t="s">
        <v>54</v>
      </c>
      <c r="E37" s="14">
        <v>298472.89613999997</v>
      </c>
      <c r="F37" s="14">
        <v>303077.68489</v>
      </c>
      <c r="G37" s="14">
        <v>293631.41939000005</v>
      </c>
      <c r="H37" s="14">
        <v>246044.88930000004</v>
      </c>
      <c r="I37" s="14">
        <v>235976.05706</v>
      </c>
      <c r="J37" s="14">
        <v>227022.47638000007</v>
      </c>
      <c r="K37" s="14">
        <v>249660.90614000006</v>
      </c>
      <c r="L37" s="14">
        <v>261801.17138999994</v>
      </c>
      <c r="M37" s="14">
        <v>246479.01571999997</v>
      </c>
      <c r="N37" s="14">
        <v>228444.25695000004</v>
      </c>
      <c r="O37" s="14">
        <v>268059.18113</v>
      </c>
      <c r="P37" s="14">
        <v>0</v>
      </c>
      <c r="Q37" s="14">
        <v>2858669.9544900004</v>
      </c>
    </row>
    <row r="38" spans="3:17" ht="9">
      <c r="C38" s="2" t="s">
        <v>55</v>
      </c>
      <c r="D38" s="3" t="s">
        <v>56</v>
      </c>
      <c r="E38" s="11">
        <v>2354.7787599999997</v>
      </c>
      <c r="F38" s="11">
        <v>5956.8227400000005</v>
      </c>
      <c r="G38" s="11">
        <v>4816.37058</v>
      </c>
      <c r="H38" s="11">
        <v>389.46161</v>
      </c>
      <c r="I38" s="11">
        <v>6466.77762</v>
      </c>
      <c r="J38" s="11">
        <v>4533.7226</v>
      </c>
      <c r="K38" s="11">
        <v>1940.54611</v>
      </c>
      <c r="L38" s="11">
        <v>4885.96665</v>
      </c>
      <c r="M38" s="11">
        <v>4911.18892</v>
      </c>
      <c r="N38" s="11">
        <v>790.1393</v>
      </c>
      <c r="O38" s="11">
        <v>4652.7591299999995</v>
      </c>
      <c r="P38" s="11">
        <v>0</v>
      </c>
      <c r="Q38" s="11">
        <v>41698.53402</v>
      </c>
    </row>
    <row r="39" spans="3:17" ht="9">
      <c r="C39" s="2" t="s">
        <v>57</v>
      </c>
      <c r="D39" s="3" t="s">
        <v>58</v>
      </c>
      <c r="E39" s="11">
        <v>195634.93041000003</v>
      </c>
      <c r="F39" s="11">
        <v>235739.11737999995</v>
      </c>
      <c r="G39" s="11">
        <v>234927.7268</v>
      </c>
      <c r="H39" s="11">
        <v>201609.09334</v>
      </c>
      <c r="I39" s="11">
        <v>189657.51286000002</v>
      </c>
      <c r="J39" s="11">
        <v>202177.41106000007</v>
      </c>
      <c r="K39" s="11">
        <v>205636.24091000005</v>
      </c>
      <c r="L39" s="11">
        <v>207333.53079999995</v>
      </c>
      <c r="M39" s="11">
        <v>199676.82706</v>
      </c>
      <c r="N39" s="11">
        <v>179933.99023000002</v>
      </c>
      <c r="O39" s="11">
        <v>209931.07785</v>
      </c>
      <c r="P39" s="11">
        <v>0</v>
      </c>
      <c r="Q39" s="11">
        <v>2262257.4587</v>
      </c>
    </row>
    <row r="40" spans="3:17" ht="9">
      <c r="C40" s="2" t="s">
        <v>59</v>
      </c>
      <c r="D40" s="3" t="s">
        <v>60</v>
      </c>
      <c r="E40" s="11">
        <v>100360.12821</v>
      </c>
      <c r="F40" s="11">
        <v>61355.43366999999</v>
      </c>
      <c r="G40" s="11">
        <v>53718.88034</v>
      </c>
      <c r="H40" s="11">
        <v>43985.834740000006</v>
      </c>
      <c r="I40" s="11">
        <v>39749.025440000005</v>
      </c>
      <c r="J40" s="11">
        <v>20209.12213</v>
      </c>
      <c r="K40" s="11">
        <v>41983.3156</v>
      </c>
      <c r="L40" s="11">
        <v>49468.82372</v>
      </c>
      <c r="M40" s="11">
        <v>41780.17379</v>
      </c>
      <c r="N40" s="11">
        <v>47601.81817</v>
      </c>
      <c r="O40" s="11">
        <v>53362.1656</v>
      </c>
      <c r="P40" s="11">
        <v>0</v>
      </c>
      <c r="Q40" s="11">
        <v>553574.7214100001</v>
      </c>
    </row>
    <row r="41" spans="3:17" ht="9">
      <c r="C41" s="2" t="s">
        <v>61</v>
      </c>
      <c r="D41" s="3" t="s">
        <v>62</v>
      </c>
      <c r="E41" s="11">
        <v>123.05875999999999</v>
      </c>
      <c r="F41" s="11">
        <v>26.3111</v>
      </c>
      <c r="G41" s="11">
        <v>168.44167000000002</v>
      </c>
      <c r="H41" s="11">
        <v>60.499610000000004</v>
      </c>
      <c r="I41" s="11">
        <v>102.74114</v>
      </c>
      <c r="J41" s="11">
        <v>102.22059</v>
      </c>
      <c r="K41" s="11">
        <v>100.80352</v>
      </c>
      <c r="L41" s="11">
        <v>112.85022000000001</v>
      </c>
      <c r="M41" s="11">
        <v>110.82594999999999</v>
      </c>
      <c r="N41" s="11">
        <v>118.30925</v>
      </c>
      <c r="O41" s="11">
        <v>113.17855</v>
      </c>
      <c r="P41" s="11">
        <v>0</v>
      </c>
      <c r="Q41" s="11">
        <v>1139.2403599999998</v>
      </c>
    </row>
    <row r="42" spans="5:17" ht="9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9">
      <c r="B43" s="5" t="s">
        <v>63</v>
      </c>
      <c r="E43" s="14">
        <v>30032.911879999996</v>
      </c>
      <c r="F43" s="14">
        <v>60025.36608</v>
      </c>
      <c r="G43" s="14">
        <v>58983.01877</v>
      </c>
      <c r="H43" s="14">
        <v>27141.28415</v>
      </c>
      <c r="I43" s="14">
        <v>36954.49705</v>
      </c>
      <c r="J43" s="14">
        <v>41545.223340000004</v>
      </c>
      <c r="K43" s="14">
        <v>59356.05524000001</v>
      </c>
      <c r="L43" s="14">
        <v>50152.45319</v>
      </c>
      <c r="M43" s="14">
        <v>37668.19543</v>
      </c>
      <c r="N43" s="14">
        <v>50593.57858999999</v>
      </c>
      <c r="O43" s="14">
        <v>28598.620490000005</v>
      </c>
      <c r="P43" s="14">
        <v>0</v>
      </c>
      <c r="Q43" s="14">
        <v>481051.20420999994</v>
      </c>
    </row>
    <row r="44" spans="3:17" ht="9">
      <c r="C44" s="2" t="s">
        <v>64</v>
      </c>
      <c r="D44" s="3" t="s">
        <v>65</v>
      </c>
      <c r="E44" s="11">
        <v>19853.35038</v>
      </c>
      <c r="F44" s="11">
        <v>57356.68747</v>
      </c>
      <c r="G44" s="11">
        <v>48832.21435</v>
      </c>
      <c r="H44" s="11">
        <v>23190.81796</v>
      </c>
      <c r="I44" s="11">
        <v>28654.106479999995</v>
      </c>
      <c r="J44" s="11">
        <v>32536.499760000002</v>
      </c>
      <c r="K44" s="11">
        <v>55392.004010000004</v>
      </c>
      <c r="L44" s="11">
        <v>43111.397249999995</v>
      </c>
      <c r="M44" s="11">
        <v>31491.814300000002</v>
      </c>
      <c r="N44" s="11">
        <v>43150.969269999994</v>
      </c>
      <c r="O44" s="11">
        <v>19261.242060000004</v>
      </c>
      <c r="P44" s="11">
        <v>0</v>
      </c>
      <c r="Q44" s="11">
        <v>402831.10328999994</v>
      </c>
    </row>
    <row r="45" spans="3:17" ht="9">
      <c r="C45" s="2" t="s">
        <v>66</v>
      </c>
      <c r="D45" s="3" t="s">
        <v>67</v>
      </c>
      <c r="E45" s="11">
        <v>8636.62667</v>
      </c>
      <c r="F45" s="11">
        <v>935.66995</v>
      </c>
      <c r="G45" s="11">
        <v>8717.27875</v>
      </c>
      <c r="H45" s="11">
        <v>3073.10438</v>
      </c>
      <c r="I45" s="11">
        <v>6651.06942</v>
      </c>
      <c r="J45" s="11">
        <v>7567.73902</v>
      </c>
      <c r="K45" s="11">
        <v>3226.79306</v>
      </c>
      <c r="L45" s="11">
        <v>5326.388849999999</v>
      </c>
      <c r="M45" s="11">
        <v>4815.57551</v>
      </c>
      <c r="N45" s="11">
        <v>6518.79216</v>
      </c>
      <c r="O45" s="11">
        <v>8032.284310000001</v>
      </c>
      <c r="P45" s="11">
        <v>0</v>
      </c>
      <c r="Q45" s="11">
        <v>63501.32208</v>
      </c>
    </row>
    <row r="46" spans="3:17" ht="9">
      <c r="C46" s="2" t="s">
        <v>68</v>
      </c>
      <c r="D46" s="3" t="s">
        <v>69</v>
      </c>
      <c r="E46" s="11">
        <v>1542.9348300000001</v>
      </c>
      <c r="F46" s="11">
        <v>1733.0086600000002</v>
      </c>
      <c r="G46" s="11">
        <v>1433.52567</v>
      </c>
      <c r="H46" s="11">
        <v>877.3618100000001</v>
      </c>
      <c r="I46" s="11">
        <v>1649.3211500000002</v>
      </c>
      <c r="J46" s="11">
        <v>1440.98456</v>
      </c>
      <c r="K46" s="11">
        <v>737.2581700000001</v>
      </c>
      <c r="L46" s="11">
        <v>1714.66709</v>
      </c>
      <c r="M46" s="11">
        <v>1360.80562</v>
      </c>
      <c r="N46" s="11">
        <v>923.81716</v>
      </c>
      <c r="O46" s="11">
        <v>1305.0941200000002</v>
      </c>
      <c r="P46" s="11">
        <v>0</v>
      </c>
      <c r="Q46" s="11">
        <v>14718.778840000003</v>
      </c>
    </row>
    <row r="47" spans="5:17" ht="9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9">
      <c r="B48" s="5" t="s">
        <v>70</v>
      </c>
      <c r="E48" s="14">
        <v>96712.53056</v>
      </c>
      <c r="F48" s="14">
        <v>95913.86424000001</v>
      </c>
      <c r="G48" s="14">
        <v>115518.60601</v>
      </c>
      <c r="H48" s="14">
        <v>99136.74429000002</v>
      </c>
      <c r="I48" s="14">
        <v>120067.07825</v>
      </c>
      <c r="J48" s="14">
        <v>121959.25449999998</v>
      </c>
      <c r="K48" s="14">
        <v>117657.87131</v>
      </c>
      <c r="L48" s="14">
        <v>114277.75237</v>
      </c>
      <c r="M48" s="14">
        <v>114643.59438000002</v>
      </c>
      <c r="N48" s="14">
        <v>111678.13966000002</v>
      </c>
      <c r="O48" s="14">
        <v>101699.60469999998</v>
      </c>
      <c r="P48" s="14">
        <v>0</v>
      </c>
      <c r="Q48" s="14">
        <v>1209265.04027</v>
      </c>
    </row>
    <row r="49" spans="3:17" ht="9">
      <c r="C49" s="2" t="s">
        <v>71</v>
      </c>
      <c r="D49" s="3" t="s">
        <v>72</v>
      </c>
      <c r="E49" s="11">
        <v>5133.4719700000005</v>
      </c>
      <c r="F49" s="11">
        <v>11404.515710000001</v>
      </c>
      <c r="G49" s="11">
        <v>7445.607589999997</v>
      </c>
      <c r="H49" s="11">
        <v>2836.1813600000005</v>
      </c>
      <c r="I49" s="11">
        <v>14931.64133</v>
      </c>
      <c r="J49" s="11">
        <v>13938.035759999995</v>
      </c>
      <c r="K49" s="11">
        <v>15415.345889999999</v>
      </c>
      <c r="L49" s="11">
        <v>13134.608049999995</v>
      </c>
      <c r="M49" s="11">
        <v>13311.537530000001</v>
      </c>
      <c r="N49" s="11">
        <v>14250.283650000005</v>
      </c>
      <c r="O49" s="11">
        <v>15965.416650000005</v>
      </c>
      <c r="P49" s="11">
        <v>0</v>
      </c>
      <c r="Q49" s="11">
        <v>127766.64549000001</v>
      </c>
    </row>
    <row r="50" spans="3:17" ht="9">
      <c r="C50" s="2" t="s">
        <v>73</v>
      </c>
      <c r="D50" s="3" t="s">
        <v>74</v>
      </c>
      <c r="E50" s="11">
        <v>27131.681149999993</v>
      </c>
      <c r="F50" s="11">
        <v>24684.09142</v>
      </c>
      <c r="G50" s="11">
        <v>34267.224669999996</v>
      </c>
      <c r="H50" s="11">
        <v>31958.495609999998</v>
      </c>
      <c r="I50" s="11">
        <v>38226.583770000005</v>
      </c>
      <c r="J50" s="11">
        <v>37563.658019999995</v>
      </c>
      <c r="K50" s="11">
        <v>31782.894159999996</v>
      </c>
      <c r="L50" s="11">
        <v>30404.59379000001</v>
      </c>
      <c r="M50" s="11">
        <v>31117.036750000007</v>
      </c>
      <c r="N50" s="11">
        <v>27280.391949999997</v>
      </c>
      <c r="O50" s="11">
        <v>24780.787249999998</v>
      </c>
      <c r="P50" s="11">
        <v>0</v>
      </c>
      <c r="Q50" s="11">
        <v>339197.43854</v>
      </c>
    </row>
    <row r="51" spans="3:17" ht="9">
      <c r="C51" s="2" t="s">
        <v>75</v>
      </c>
      <c r="D51" s="3" t="s">
        <v>76</v>
      </c>
      <c r="E51" s="11">
        <v>12138.083120000003</v>
      </c>
      <c r="F51" s="11">
        <v>12397.381580000005</v>
      </c>
      <c r="G51" s="11">
        <v>13731.89982</v>
      </c>
      <c r="H51" s="11">
        <v>11883.887540000002</v>
      </c>
      <c r="I51" s="11">
        <v>13620.025210000003</v>
      </c>
      <c r="J51" s="11">
        <v>9874.823639999997</v>
      </c>
      <c r="K51" s="11">
        <v>10673.760269999997</v>
      </c>
      <c r="L51" s="11">
        <v>10086.722569999998</v>
      </c>
      <c r="M51" s="11">
        <v>11016.497289999998</v>
      </c>
      <c r="N51" s="11">
        <v>11318.053179999999</v>
      </c>
      <c r="O51" s="11">
        <v>10924.970879999997</v>
      </c>
      <c r="P51" s="11">
        <v>0</v>
      </c>
      <c r="Q51" s="11">
        <v>127666.1051</v>
      </c>
    </row>
    <row r="52" spans="3:17" ht="9">
      <c r="C52" s="2" t="s">
        <v>77</v>
      </c>
      <c r="D52" s="3" t="s">
        <v>78</v>
      </c>
      <c r="E52" s="11">
        <v>6159.6565500000015</v>
      </c>
      <c r="F52" s="11">
        <v>5426.92762</v>
      </c>
      <c r="G52" s="11">
        <v>4877.736630000001</v>
      </c>
      <c r="H52" s="11">
        <v>3971.75442</v>
      </c>
      <c r="I52" s="11">
        <v>5846.41</v>
      </c>
      <c r="J52" s="11">
        <v>5010.821830000001</v>
      </c>
      <c r="K52" s="11">
        <v>6227.428440000001</v>
      </c>
      <c r="L52" s="11">
        <v>5287.8552500000005</v>
      </c>
      <c r="M52" s="11">
        <v>5137.36029</v>
      </c>
      <c r="N52" s="11">
        <v>5807.759830000002</v>
      </c>
      <c r="O52" s="11">
        <v>4887.925659999999</v>
      </c>
      <c r="P52" s="11">
        <v>0</v>
      </c>
      <c r="Q52" s="11">
        <v>58641.63651999999</v>
      </c>
    </row>
    <row r="53" spans="3:17" ht="9">
      <c r="C53" s="2" t="s">
        <v>79</v>
      </c>
      <c r="D53" s="3" t="s">
        <v>80</v>
      </c>
      <c r="E53" s="11">
        <v>10901.719529999997</v>
      </c>
      <c r="F53" s="11">
        <v>10307.3736</v>
      </c>
      <c r="G53" s="11">
        <v>13273.779259999998</v>
      </c>
      <c r="H53" s="11">
        <v>12138.636839999997</v>
      </c>
      <c r="I53" s="11">
        <v>12504.15192</v>
      </c>
      <c r="J53" s="11">
        <v>12737.227619999996</v>
      </c>
      <c r="K53" s="11">
        <v>13306.523729999999</v>
      </c>
      <c r="L53" s="11">
        <v>12078.39635</v>
      </c>
      <c r="M53" s="11">
        <v>13984.588280000002</v>
      </c>
      <c r="N53" s="11">
        <v>10177.729980000002</v>
      </c>
      <c r="O53" s="11">
        <v>8560.869650000002</v>
      </c>
      <c r="P53" s="11">
        <v>0</v>
      </c>
      <c r="Q53" s="11">
        <v>129970.99676000001</v>
      </c>
    </row>
    <row r="54" spans="3:17" ht="9">
      <c r="C54" s="2" t="s">
        <v>81</v>
      </c>
      <c r="D54" s="3" t="s">
        <v>82</v>
      </c>
      <c r="E54" s="11">
        <v>1050.39571</v>
      </c>
      <c r="F54" s="11">
        <v>789.8720299999999</v>
      </c>
      <c r="G54" s="11">
        <v>1586.73563</v>
      </c>
      <c r="H54" s="11">
        <v>1600.44734</v>
      </c>
      <c r="I54" s="11">
        <v>1597.9325800000001</v>
      </c>
      <c r="J54" s="11">
        <v>1620.51011</v>
      </c>
      <c r="K54" s="11">
        <v>2039.6263099999999</v>
      </c>
      <c r="L54" s="11">
        <v>2726.8121400000005</v>
      </c>
      <c r="M54" s="11">
        <v>3050.12523</v>
      </c>
      <c r="N54" s="11">
        <v>3050.21839</v>
      </c>
      <c r="O54" s="11">
        <v>873.45297</v>
      </c>
      <c r="P54" s="11">
        <v>0</v>
      </c>
      <c r="Q54" s="11">
        <v>19986.128439999997</v>
      </c>
    </row>
    <row r="55" spans="3:17" ht="9">
      <c r="C55" s="2" t="s">
        <v>83</v>
      </c>
      <c r="D55" s="3" t="s">
        <v>84</v>
      </c>
      <c r="E55" s="11">
        <v>5534.194810000002</v>
      </c>
      <c r="F55" s="11">
        <v>5202.845949999999</v>
      </c>
      <c r="G55" s="11">
        <v>6477.951750000001</v>
      </c>
      <c r="H55" s="11">
        <v>5415.97909</v>
      </c>
      <c r="I55" s="11">
        <v>4881.446459999998</v>
      </c>
      <c r="J55" s="11">
        <v>7961.6486399999985</v>
      </c>
      <c r="K55" s="11">
        <v>4252.91423</v>
      </c>
      <c r="L55" s="11">
        <v>4817.132810000002</v>
      </c>
      <c r="M55" s="11">
        <v>4538.34987</v>
      </c>
      <c r="N55" s="11">
        <v>5529.653269999998</v>
      </c>
      <c r="O55" s="11">
        <v>4342.4426600000015</v>
      </c>
      <c r="P55" s="11">
        <v>0</v>
      </c>
      <c r="Q55" s="11">
        <v>58954.559539999995</v>
      </c>
    </row>
    <row r="56" spans="3:17" ht="9">
      <c r="C56" s="2" t="s">
        <v>85</v>
      </c>
      <c r="D56" s="3" t="s">
        <v>86</v>
      </c>
      <c r="E56" s="11">
        <v>23175.68418</v>
      </c>
      <c r="F56" s="11">
        <v>19418.81006</v>
      </c>
      <c r="G56" s="11">
        <v>24938.15668</v>
      </c>
      <c r="H56" s="11">
        <v>23170.659490000005</v>
      </c>
      <c r="I56" s="11">
        <v>23318.216730000004</v>
      </c>
      <c r="J56" s="11">
        <v>25174.861570000005</v>
      </c>
      <c r="K56" s="11">
        <v>27943.349710000002</v>
      </c>
      <c r="L56" s="11">
        <v>27068.449519999995</v>
      </c>
      <c r="M56" s="11">
        <v>25884.224539999996</v>
      </c>
      <c r="N56" s="11">
        <v>28456.551290000003</v>
      </c>
      <c r="O56" s="11">
        <v>25321.09767</v>
      </c>
      <c r="P56" s="11">
        <v>0</v>
      </c>
      <c r="Q56" s="11">
        <v>273870.06144</v>
      </c>
    </row>
    <row r="57" spans="3:17" ht="9">
      <c r="C57" s="2" t="s">
        <v>87</v>
      </c>
      <c r="D57" s="3" t="s">
        <v>88</v>
      </c>
      <c r="E57" s="11">
        <v>5487.643539999999</v>
      </c>
      <c r="F57" s="11">
        <v>6282.04627</v>
      </c>
      <c r="G57" s="11">
        <v>8919.51398</v>
      </c>
      <c r="H57" s="11">
        <v>6160.702600000001</v>
      </c>
      <c r="I57" s="11">
        <v>5140.670249999998</v>
      </c>
      <c r="J57" s="11">
        <v>8077.6673100000025</v>
      </c>
      <c r="K57" s="11">
        <v>6016.028569999998</v>
      </c>
      <c r="L57" s="11">
        <v>8673.181889999998</v>
      </c>
      <c r="M57" s="11">
        <v>6603.874600000002</v>
      </c>
      <c r="N57" s="11">
        <v>5807.498119999999</v>
      </c>
      <c r="O57" s="11">
        <v>6042.64131</v>
      </c>
      <c r="P57" s="11">
        <v>0</v>
      </c>
      <c r="Q57" s="11">
        <v>73211.46844000001</v>
      </c>
    </row>
    <row r="58" spans="5:17" ht="9"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9">
      <c r="B59" s="5" t="s">
        <v>89</v>
      </c>
      <c r="E59" s="14">
        <v>349675.37854</v>
      </c>
      <c r="F59" s="14">
        <v>240767.66304</v>
      </c>
      <c r="G59" s="14">
        <v>350328.69710000005</v>
      </c>
      <c r="H59" s="14">
        <v>429081.5264800001</v>
      </c>
      <c r="I59" s="14">
        <v>369979.56334</v>
      </c>
      <c r="J59" s="14">
        <v>358831.81776</v>
      </c>
      <c r="K59" s="14">
        <v>461152.87258000014</v>
      </c>
      <c r="L59" s="14">
        <v>389432.57635999995</v>
      </c>
      <c r="M59" s="14">
        <v>450151.70138999994</v>
      </c>
      <c r="N59" s="14">
        <v>420062.2337500001</v>
      </c>
      <c r="O59" s="14">
        <v>356663.11972</v>
      </c>
      <c r="P59" s="14">
        <v>0</v>
      </c>
      <c r="Q59" s="14">
        <v>4176127.1500600004</v>
      </c>
    </row>
    <row r="60" spans="2:17" ht="12" customHeight="1">
      <c r="B60" s="5" t="s">
        <v>90</v>
      </c>
      <c r="C60" s="2" t="s">
        <v>91</v>
      </c>
      <c r="D60" s="3" t="s">
        <v>92</v>
      </c>
      <c r="E60" s="11">
        <v>277.52413</v>
      </c>
      <c r="F60" s="11">
        <v>36.48521</v>
      </c>
      <c r="G60" s="11">
        <v>103.05571</v>
      </c>
      <c r="H60" s="11">
        <v>55.75895</v>
      </c>
      <c r="I60" s="11">
        <v>113.52620999999999</v>
      </c>
      <c r="J60" s="11">
        <v>162.93677000000005</v>
      </c>
      <c r="K60" s="11">
        <v>198.28395999999998</v>
      </c>
      <c r="L60" s="11">
        <v>205.13289999999998</v>
      </c>
      <c r="M60" s="11">
        <v>135.28403999999998</v>
      </c>
      <c r="N60" s="11">
        <v>207.09055</v>
      </c>
      <c r="O60" s="11">
        <v>220.66634</v>
      </c>
      <c r="P60" s="11">
        <v>0</v>
      </c>
      <c r="Q60" s="11">
        <v>1715.7447700000002</v>
      </c>
    </row>
    <row r="61" spans="3:17" ht="9">
      <c r="C61" s="2" t="s">
        <v>93</v>
      </c>
      <c r="D61" s="3" t="s">
        <v>94</v>
      </c>
      <c r="E61" s="11">
        <v>5933.33076</v>
      </c>
      <c r="F61" s="11">
        <v>5760.417089999999</v>
      </c>
      <c r="G61" s="11">
        <v>6042.33041</v>
      </c>
      <c r="H61" s="11">
        <v>6362.375049999999</v>
      </c>
      <c r="I61" s="11">
        <v>5666.209720000002</v>
      </c>
      <c r="J61" s="11">
        <v>7461.48727</v>
      </c>
      <c r="K61" s="11">
        <v>7131.1567300000015</v>
      </c>
      <c r="L61" s="11">
        <v>6066.775510000001</v>
      </c>
      <c r="M61" s="11">
        <v>6741.86167</v>
      </c>
      <c r="N61" s="11">
        <v>6505.261409999999</v>
      </c>
      <c r="O61" s="11">
        <v>6950.074679999997</v>
      </c>
      <c r="P61" s="11">
        <v>0</v>
      </c>
      <c r="Q61" s="11">
        <v>70621.2803</v>
      </c>
    </row>
    <row r="62" spans="3:17" ht="9">
      <c r="C62" s="2" t="s">
        <v>95</v>
      </c>
      <c r="D62" s="3" t="s">
        <v>96</v>
      </c>
      <c r="E62" s="11">
        <v>1439.6484200000004</v>
      </c>
      <c r="F62" s="11">
        <v>667.1254799999999</v>
      </c>
      <c r="G62" s="11">
        <v>1071.2300799999998</v>
      </c>
      <c r="H62" s="11">
        <v>1450.3563700000004</v>
      </c>
      <c r="I62" s="11">
        <v>746.32597</v>
      </c>
      <c r="J62" s="11">
        <v>1119.7431199999999</v>
      </c>
      <c r="K62" s="11">
        <v>749.22808</v>
      </c>
      <c r="L62" s="11">
        <v>890.7214099999999</v>
      </c>
      <c r="M62" s="11">
        <v>1412.71733</v>
      </c>
      <c r="N62" s="11">
        <v>1083.3248099999998</v>
      </c>
      <c r="O62" s="11">
        <v>1267.9806600000002</v>
      </c>
      <c r="P62" s="11">
        <v>0</v>
      </c>
      <c r="Q62" s="11">
        <v>11898.40173</v>
      </c>
    </row>
    <row r="63" spans="3:17" ht="9">
      <c r="C63" s="2" t="s">
        <v>97</v>
      </c>
      <c r="D63" s="3" t="s">
        <v>98</v>
      </c>
      <c r="E63" s="11">
        <v>11038.21771</v>
      </c>
      <c r="F63" s="11">
        <v>13178.72396</v>
      </c>
      <c r="G63" s="11">
        <v>15904.680260000003</v>
      </c>
      <c r="H63" s="11">
        <v>15245.79406</v>
      </c>
      <c r="I63" s="11">
        <v>12630.78207</v>
      </c>
      <c r="J63" s="11">
        <v>11332.985980000001</v>
      </c>
      <c r="K63" s="11">
        <v>12075.819299999997</v>
      </c>
      <c r="L63" s="11">
        <v>10408.205619999999</v>
      </c>
      <c r="M63" s="11">
        <v>11739.09036</v>
      </c>
      <c r="N63" s="11">
        <v>11548.669700000002</v>
      </c>
      <c r="O63" s="11">
        <v>8802.240029999999</v>
      </c>
      <c r="P63" s="11">
        <v>0</v>
      </c>
      <c r="Q63" s="11">
        <v>133905.20905</v>
      </c>
    </row>
    <row r="64" spans="3:17" ht="9">
      <c r="C64" s="2" t="s">
        <v>99</v>
      </c>
      <c r="D64" s="3" t="s">
        <v>100</v>
      </c>
      <c r="E64" s="11">
        <v>22442.808769999996</v>
      </c>
      <c r="F64" s="11">
        <v>20845.286840000015</v>
      </c>
      <c r="G64" s="11">
        <v>26311.24951000002</v>
      </c>
      <c r="H64" s="11">
        <v>23852.41184000001</v>
      </c>
      <c r="I64" s="11">
        <v>23857.66252000001</v>
      </c>
      <c r="J64" s="11">
        <v>23492.07163999999</v>
      </c>
      <c r="K64" s="11">
        <v>25778.47655000001</v>
      </c>
      <c r="L64" s="11">
        <v>25680.80672000001</v>
      </c>
      <c r="M64" s="11">
        <v>24971.76004</v>
      </c>
      <c r="N64" s="11">
        <v>25991.333380000004</v>
      </c>
      <c r="O64" s="11">
        <v>20944.408560000014</v>
      </c>
      <c r="P64" s="11">
        <v>0</v>
      </c>
      <c r="Q64" s="11">
        <v>264168.27637000004</v>
      </c>
    </row>
    <row r="65" spans="3:17" ht="9">
      <c r="C65" s="2" t="s">
        <v>101</v>
      </c>
      <c r="D65" s="3" t="s">
        <v>102</v>
      </c>
      <c r="E65" s="11">
        <v>18326.304310000003</v>
      </c>
      <c r="F65" s="11">
        <v>21653.362880000004</v>
      </c>
      <c r="G65" s="11">
        <v>20609.093649999995</v>
      </c>
      <c r="H65" s="11">
        <v>21830.278260000003</v>
      </c>
      <c r="I65" s="11">
        <v>25958.032449999984</v>
      </c>
      <c r="J65" s="11">
        <v>25614.412650000006</v>
      </c>
      <c r="K65" s="11">
        <v>25708.865110000002</v>
      </c>
      <c r="L65" s="11">
        <v>23059.03715</v>
      </c>
      <c r="M65" s="11">
        <v>20703.916589999997</v>
      </c>
      <c r="N65" s="11">
        <v>18800.395739999996</v>
      </c>
      <c r="O65" s="11">
        <v>19063.915989999994</v>
      </c>
      <c r="P65" s="11">
        <v>0</v>
      </c>
      <c r="Q65" s="11">
        <v>241327.61478000003</v>
      </c>
    </row>
    <row r="66" spans="3:17" ht="9">
      <c r="C66" s="2" t="s">
        <v>103</v>
      </c>
      <c r="D66" s="3" t="s">
        <v>104</v>
      </c>
      <c r="E66" s="11">
        <v>13709.962409999998</v>
      </c>
      <c r="F66" s="11">
        <v>12635.943219999996</v>
      </c>
      <c r="G66" s="11">
        <v>13491.236620000005</v>
      </c>
      <c r="H66" s="11">
        <v>18518.51961999999</v>
      </c>
      <c r="I66" s="11">
        <v>12633.32854</v>
      </c>
      <c r="J66" s="11">
        <v>16535.20201</v>
      </c>
      <c r="K66" s="11">
        <v>12454.835429999994</v>
      </c>
      <c r="L66" s="11">
        <v>16024.346630000007</v>
      </c>
      <c r="M66" s="11">
        <v>14174.999619999993</v>
      </c>
      <c r="N66" s="11">
        <v>15851.008889999997</v>
      </c>
      <c r="O66" s="11">
        <v>9662.899179999999</v>
      </c>
      <c r="P66" s="11">
        <v>0</v>
      </c>
      <c r="Q66" s="11">
        <v>155692.28217</v>
      </c>
    </row>
    <row r="67" spans="3:17" ht="9">
      <c r="C67" s="2" t="s">
        <v>105</v>
      </c>
      <c r="D67" s="3" t="s">
        <v>106</v>
      </c>
      <c r="E67" s="11">
        <v>261651.03259000005</v>
      </c>
      <c r="F67" s="11">
        <v>152513.10666000002</v>
      </c>
      <c r="G67" s="11">
        <v>249227.63011</v>
      </c>
      <c r="H67" s="11">
        <v>326398.5726000001</v>
      </c>
      <c r="I67" s="11">
        <v>273061.15096999996</v>
      </c>
      <c r="J67" s="11">
        <v>256630.29330000002</v>
      </c>
      <c r="K67" s="11">
        <v>363298.6799400001</v>
      </c>
      <c r="L67" s="11">
        <v>296564.42983</v>
      </c>
      <c r="M67" s="11">
        <v>354351.27960999997</v>
      </c>
      <c r="N67" s="11">
        <v>327714.65652</v>
      </c>
      <c r="O67" s="11">
        <v>277194</v>
      </c>
      <c r="P67" s="11">
        <v>0</v>
      </c>
      <c r="Q67" s="11">
        <v>3138604.83213</v>
      </c>
    </row>
    <row r="68" spans="3:17" ht="9">
      <c r="C68" s="2" t="s">
        <v>107</v>
      </c>
      <c r="D68" s="3" t="s">
        <v>108</v>
      </c>
      <c r="E68" s="11">
        <v>14856.549440000008</v>
      </c>
      <c r="F68" s="11">
        <v>13477.211699999998</v>
      </c>
      <c r="G68" s="11">
        <v>17568.190750000005</v>
      </c>
      <c r="H68" s="11">
        <v>15367.459729999995</v>
      </c>
      <c r="I68" s="11">
        <v>15312.544890000006</v>
      </c>
      <c r="J68" s="11">
        <v>16482.685019999997</v>
      </c>
      <c r="K68" s="11">
        <v>13757.527479999999</v>
      </c>
      <c r="L68" s="11">
        <v>10533.120590000002</v>
      </c>
      <c r="M68" s="11">
        <v>15920.792129999994</v>
      </c>
      <c r="N68" s="11">
        <v>12360.492749999996</v>
      </c>
      <c r="O68" s="11">
        <v>12556.934280000005</v>
      </c>
      <c r="P68" s="11">
        <v>0</v>
      </c>
      <c r="Q68" s="11">
        <v>158193.50876000003</v>
      </c>
    </row>
    <row r="69" spans="5:17" ht="9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9">
      <c r="B70" s="5" t="s">
        <v>109</v>
      </c>
      <c r="E70" s="14">
        <v>36886.07661999999</v>
      </c>
      <c r="F70" s="14">
        <v>42524.312079999996</v>
      </c>
      <c r="G70" s="14">
        <v>35555.05056999999</v>
      </c>
      <c r="H70" s="14">
        <v>35498.06001000001</v>
      </c>
      <c r="I70" s="14">
        <v>50364.700970000005</v>
      </c>
      <c r="J70" s="14">
        <v>38987.55522</v>
      </c>
      <c r="K70" s="14">
        <v>30951.493779999993</v>
      </c>
      <c r="L70" s="14">
        <v>36487.995809999986</v>
      </c>
      <c r="M70" s="14">
        <v>41427.772600000004</v>
      </c>
      <c r="N70" s="14">
        <v>43873.9679</v>
      </c>
      <c r="O70" s="14">
        <v>31840.369399999996</v>
      </c>
      <c r="P70" s="14">
        <v>0</v>
      </c>
      <c r="Q70" s="14">
        <v>424397.35495999997</v>
      </c>
    </row>
    <row r="71" spans="3:17" ht="9">
      <c r="C71" s="2" t="s">
        <v>110</v>
      </c>
      <c r="D71" s="3" t="s">
        <v>111</v>
      </c>
      <c r="E71" s="11">
        <v>3236.3964099999994</v>
      </c>
      <c r="F71" s="11">
        <v>3668.1237899999996</v>
      </c>
      <c r="G71" s="11">
        <v>5053.5003</v>
      </c>
      <c r="H71" s="11">
        <v>4106.43822</v>
      </c>
      <c r="I71" s="11">
        <v>2706.3260299999997</v>
      </c>
      <c r="J71" s="11">
        <v>5582.143809999999</v>
      </c>
      <c r="K71" s="11">
        <v>3216.0482300000003</v>
      </c>
      <c r="L71" s="11">
        <v>4296.400619999999</v>
      </c>
      <c r="M71" s="11">
        <v>5346.2711500000005</v>
      </c>
      <c r="N71" s="11">
        <v>4563.756759999998</v>
      </c>
      <c r="O71" s="11">
        <v>3632.6064399999996</v>
      </c>
      <c r="P71" s="11">
        <v>0</v>
      </c>
      <c r="Q71" s="11">
        <v>45408.011759999994</v>
      </c>
    </row>
    <row r="72" spans="3:17" ht="9">
      <c r="C72" s="2" t="s">
        <v>112</v>
      </c>
      <c r="D72" s="3" t="s">
        <v>113</v>
      </c>
      <c r="E72" s="11">
        <v>8969.922379999996</v>
      </c>
      <c r="F72" s="11">
        <v>15885.39894</v>
      </c>
      <c r="G72" s="11">
        <v>11375.728549999998</v>
      </c>
      <c r="H72" s="11">
        <v>11308.22493</v>
      </c>
      <c r="I72" s="11">
        <v>27648.862839999994</v>
      </c>
      <c r="J72" s="11">
        <v>15471.895299999998</v>
      </c>
      <c r="K72" s="11">
        <v>10000.097849999998</v>
      </c>
      <c r="L72" s="11">
        <v>11681.280600000002</v>
      </c>
      <c r="M72" s="11">
        <v>11580.33549</v>
      </c>
      <c r="N72" s="11">
        <v>12032.85293</v>
      </c>
      <c r="O72" s="11">
        <v>8219.81346</v>
      </c>
      <c r="P72" s="11">
        <v>0</v>
      </c>
      <c r="Q72" s="11">
        <v>144174.41327</v>
      </c>
    </row>
    <row r="73" spans="3:17" ht="9">
      <c r="C73" s="2" t="s">
        <v>114</v>
      </c>
      <c r="D73" s="3" t="s">
        <v>115</v>
      </c>
      <c r="E73" s="11">
        <v>207.49475</v>
      </c>
      <c r="F73" s="11">
        <v>218.76890000000003</v>
      </c>
      <c r="G73" s="11">
        <v>207.28504000000004</v>
      </c>
      <c r="H73" s="11">
        <v>74.15015999999999</v>
      </c>
      <c r="I73" s="11">
        <v>427.1706300000001</v>
      </c>
      <c r="J73" s="11">
        <v>29.77001</v>
      </c>
      <c r="K73" s="11">
        <v>254.65554</v>
      </c>
      <c r="L73" s="11">
        <v>228.38611999999998</v>
      </c>
      <c r="M73" s="11">
        <v>158.66534</v>
      </c>
      <c r="N73" s="11">
        <v>209.37635</v>
      </c>
      <c r="O73" s="11">
        <v>180.0863</v>
      </c>
      <c r="P73" s="11">
        <v>0</v>
      </c>
      <c r="Q73" s="11">
        <v>2195.8091400000003</v>
      </c>
    </row>
    <row r="74" spans="3:17" ht="9">
      <c r="C74" s="2" t="s">
        <v>116</v>
      </c>
      <c r="D74" s="3" t="s">
        <v>117</v>
      </c>
      <c r="E74" s="11">
        <v>7706.27038</v>
      </c>
      <c r="F74" s="11">
        <v>10464.93282</v>
      </c>
      <c r="G74" s="11">
        <v>5666.965389999999</v>
      </c>
      <c r="H74" s="11">
        <v>6922.8917699999965</v>
      </c>
      <c r="I74" s="11">
        <v>5597.49609</v>
      </c>
      <c r="J74" s="11">
        <v>7138.444900000003</v>
      </c>
      <c r="K74" s="11">
        <v>5969.268659999994</v>
      </c>
      <c r="L74" s="11">
        <v>7593.176829999997</v>
      </c>
      <c r="M74" s="11">
        <v>8749.737979999996</v>
      </c>
      <c r="N74" s="11">
        <v>8760.625890000003</v>
      </c>
      <c r="O74" s="11">
        <v>6302.680599999998</v>
      </c>
      <c r="P74" s="11">
        <v>0</v>
      </c>
      <c r="Q74" s="11">
        <v>80872.49130999998</v>
      </c>
    </row>
    <row r="75" spans="3:17" ht="9">
      <c r="C75" s="2" t="s">
        <v>118</v>
      </c>
      <c r="D75" s="3" t="s">
        <v>119</v>
      </c>
      <c r="E75" s="11">
        <v>743.6591300000001</v>
      </c>
      <c r="F75" s="11">
        <v>650.81647</v>
      </c>
      <c r="G75" s="11">
        <v>767.32525</v>
      </c>
      <c r="H75" s="11">
        <v>843.4644799999999</v>
      </c>
      <c r="I75" s="11">
        <v>841.5142699999998</v>
      </c>
      <c r="J75" s="11">
        <v>600.31116</v>
      </c>
      <c r="K75" s="11">
        <v>1135.8345099999997</v>
      </c>
      <c r="L75" s="11">
        <v>1008.6225</v>
      </c>
      <c r="M75" s="11">
        <v>1604.48828</v>
      </c>
      <c r="N75" s="11">
        <v>826.8167800000001</v>
      </c>
      <c r="O75" s="11">
        <v>855.5599</v>
      </c>
      <c r="P75" s="11">
        <v>0</v>
      </c>
      <c r="Q75" s="11">
        <v>9878.41273</v>
      </c>
    </row>
    <row r="76" spans="3:17" ht="9">
      <c r="C76" s="2" t="s">
        <v>120</v>
      </c>
      <c r="D76" s="3" t="s">
        <v>121</v>
      </c>
      <c r="E76" s="11">
        <v>1713.9917000000005</v>
      </c>
      <c r="F76" s="11">
        <v>959.1318399999999</v>
      </c>
      <c r="G76" s="11">
        <v>1396.6816399999996</v>
      </c>
      <c r="H76" s="11">
        <v>904.84701</v>
      </c>
      <c r="I76" s="11">
        <v>1570.6440099999995</v>
      </c>
      <c r="J76" s="11">
        <v>1366.6249300000002</v>
      </c>
      <c r="K76" s="11">
        <v>1337.4518100000003</v>
      </c>
      <c r="L76" s="11">
        <v>2028.27404</v>
      </c>
      <c r="M76" s="11">
        <v>1248.31588</v>
      </c>
      <c r="N76" s="11">
        <v>1266.75387</v>
      </c>
      <c r="O76" s="11">
        <v>1957.78452</v>
      </c>
      <c r="P76" s="11">
        <v>0</v>
      </c>
      <c r="Q76" s="11">
        <v>15750.50125</v>
      </c>
    </row>
    <row r="77" spans="3:17" ht="9">
      <c r="C77" s="2" t="s">
        <v>122</v>
      </c>
      <c r="D77" s="3" t="s">
        <v>123</v>
      </c>
      <c r="E77" s="11">
        <v>4190.971939999998</v>
      </c>
      <c r="F77" s="11">
        <v>5894.69535</v>
      </c>
      <c r="G77" s="11">
        <v>4099.1374799999985</v>
      </c>
      <c r="H77" s="11">
        <v>5255.913560000001</v>
      </c>
      <c r="I77" s="11">
        <v>4066.90378</v>
      </c>
      <c r="J77" s="11">
        <v>4101.656599999999</v>
      </c>
      <c r="K77" s="11">
        <v>4747.101610000003</v>
      </c>
      <c r="L77" s="11">
        <v>4383.534589999998</v>
      </c>
      <c r="M77" s="11">
        <v>5753.70265</v>
      </c>
      <c r="N77" s="11">
        <v>5024.883670000001</v>
      </c>
      <c r="O77" s="11">
        <v>6018.17416</v>
      </c>
      <c r="P77" s="11">
        <v>0</v>
      </c>
      <c r="Q77" s="11">
        <v>53536.67539</v>
      </c>
    </row>
    <row r="78" spans="3:17" ht="9">
      <c r="C78" s="2" t="s">
        <v>124</v>
      </c>
      <c r="D78" s="3" t="s">
        <v>125</v>
      </c>
      <c r="E78" s="11">
        <v>9779.866390000003</v>
      </c>
      <c r="F78" s="11">
        <v>4470.912979999997</v>
      </c>
      <c r="G78" s="11">
        <v>3285.6164600000006</v>
      </c>
      <c r="H78" s="11">
        <v>3574.6425900000004</v>
      </c>
      <c r="I78" s="11">
        <v>7290.281800000001</v>
      </c>
      <c r="J78" s="11">
        <v>4665.46211</v>
      </c>
      <c r="K78" s="11">
        <v>3895.6046999999994</v>
      </c>
      <c r="L78" s="11">
        <v>4939.299390000002</v>
      </c>
      <c r="M78" s="11">
        <v>6828.30399</v>
      </c>
      <c r="N78" s="11">
        <v>8848.919480000002</v>
      </c>
      <c r="O78" s="11">
        <v>4467.475929999999</v>
      </c>
      <c r="P78" s="11">
        <v>0</v>
      </c>
      <c r="Q78" s="11">
        <v>62046.38582000001</v>
      </c>
    </row>
    <row r="79" spans="3:17" ht="9">
      <c r="C79" s="2" t="s">
        <v>126</v>
      </c>
      <c r="D79" s="3" t="s">
        <v>127</v>
      </c>
      <c r="E79" s="11">
        <v>337.50354</v>
      </c>
      <c r="F79" s="11">
        <v>311.53099</v>
      </c>
      <c r="G79" s="11">
        <v>3702.8104600000006</v>
      </c>
      <c r="H79" s="11">
        <v>2507.48729</v>
      </c>
      <c r="I79" s="11">
        <v>215.50152000000003</v>
      </c>
      <c r="J79" s="11">
        <v>31.2464</v>
      </c>
      <c r="K79" s="11">
        <v>395.43086999999997</v>
      </c>
      <c r="L79" s="11">
        <v>329.02112</v>
      </c>
      <c r="M79" s="11">
        <v>157.95184000000003</v>
      </c>
      <c r="N79" s="11">
        <v>2339.9821699999998</v>
      </c>
      <c r="O79" s="11">
        <v>206.18809</v>
      </c>
      <c r="P79" s="11">
        <v>0</v>
      </c>
      <c r="Q79" s="11">
        <v>10534.65429</v>
      </c>
    </row>
    <row r="80" spans="5:17" ht="9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9">
      <c r="B81" s="5" t="s">
        <v>128</v>
      </c>
      <c r="E81" s="14">
        <v>133026.68315000008</v>
      </c>
      <c r="F81" s="14">
        <v>118397.01281999997</v>
      </c>
      <c r="G81" s="14">
        <v>126534.61276000002</v>
      </c>
      <c r="H81" s="14">
        <v>114854.46781999993</v>
      </c>
      <c r="I81" s="14">
        <v>127614.08349000003</v>
      </c>
      <c r="J81" s="14">
        <v>129547.73223000002</v>
      </c>
      <c r="K81" s="14">
        <v>140917.14831000005</v>
      </c>
      <c r="L81" s="14">
        <v>109167.77663999998</v>
      </c>
      <c r="M81" s="14">
        <v>115245.18092999996</v>
      </c>
      <c r="N81" s="14">
        <v>117591.97024</v>
      </c>
      <c r="O81" s="14">
        <v>119205.31002</v>
      </c>
      <c r="P81" s="14">
        <v>0</v>
      </c>
      <c r="Q81" s="14">
        <v>1352101.9784099997</v>
      </c>
    </row>
    <row r="82" spans="3:17" ht="9">
      <c r="C82" s="2" t="s">
        <v>129</v>
      </c>
      <c r="D82" s="3" t="s">
        <v>130</v>
      </c>
      <c r="E82" s="11">
        <v>572.9281699999999</v>
      </c>
      <c r="F82" s="11">
        <v>652.19697</v>
      </c>
      <c r="G82" s="11">
        <v>555.43699</v>
      </c>
      <c r="H82" s="11">
        <v>940.2328200000001</v>
      </c>
      <c r="I82" s="11">
        <v>763.8251399999998</v>
      </c>
      <c r="J82" s="11">
        <v>650.91491</v>
      </c>
      <c r="K82" s="11">
        <v>809.59018</v>
      </c>
      <c r="L82" s="11">
        <v>799.73253</v>
      </c>
      <c r="M82" s="11">
        <v>738.24544</v>
      </c>
      <c r="N82" s="11">
        <v>767.7423700000003</v>
      </c>
      <c r="O82" s="11">
        <v>401.51269</v>
      </c>
      <c r="P82" s="11">
        <v>0</v>
      </c>
      <c r="Q82" s="11">
        <v>7652.358210000001</v>
      </c>
    </row>
    <row r="83" spans="3:17" ht="9">
      <c r="C83" s="2" t="s">
        <v>131</v>
      </c>
      <c r="D83" s="3" t="s">
        <v>132</v>
      </c>
      <c r="E83" s="11">
        <v>1513.91508</v>
      </c>
      <c r="F83" s="11">
        <v>733.2999000000001</v>
      </c>
      <c r="G83" s="11">
        <v>1245.5891199999999</v>
      </c>
      <c r="H83" s="11">
        <v>1268.6975400000001</v>
      </c>
      <c r="I83" s="11">
        <v>1229.5637700000002</v>
      </c>
      <c r="J83" s="11">
        <v>1088.7059899999997</v>
      </c>
      <c r="K83" s="11">
        <v>1481.1716999999999</v>
      </c>
      <c r="L83" s="11">
        <v>1570.92759</v>
      </c>
      <c r="M83" s="11">
        <v>1517.1395100000002</v>
      </c>
      <c r="N83" s="11">
        <v>1571.60383</v>
      </c>
      <c r="O83" s="11">
        <v>1058.7124700000002</v>
      </c>
      <c r="P83" s="11">
        <v>0</v>
      </c>
      <c r="Q83" s="11">
        <v>14279.3265</v>
      </c>
    </row>
    <row r="84" spans="3:17" ht="9">
      <c r="C84" s="2" t="s">
        <v>133</v>
      </c>
      <c r="D84" s="3" t="s">
        <v>134</v>
      </c>
      <c r="E84" s="11">
        <v>596.7788200000001</v>
      </c>
      <c r="F84" s="11">
        <v>931.86961</v>
      </c>
      <c r="G84" s="11">
        <v>780.5683600000001</v>
      </c>
      <c r="H84" s="11">
        <v>841.1785699999999</v>
      </c>
      <c r="I84" s="11">
        <v>634.67895</v>
      </c>
      <c r="J84" s="11">
        <v>643.0165999999999</v>
      </c>
      <c r="K84" s="11">
        <v>746.8561799999999</v>
      </c>
      <c r="L84" s="11">
        <v>796.88494</v>
      </c>
      <c r="M84" s="11">
        <v>641.40165</v>
      </c>
      <c r="N84" s="11">
        <v>668.8012799999999</v>
      </c>
      <c r="O84" s="11">
        <v>1490.53749</v>
      </c>
      <c r="P84" s="11">
        <v>0</v>
      </c>
      <c r="Q84" s="11">
        <v>8772.57245</v>
      </c>
    </row>
    <row r="85" spans="3:17" ht="9">
      <c r="C85" s="2" t="s">
        <v>135</v>
      </c>
      <c r="D85" s="3" t="s">
        <v>136</v>
      </c>
      <c r="E85" s="11">
        <v>88535.93369000008</v>
      </c>
      <c r="F85" s="11">
        <v>77249.83823</v>
      </c>
      <c r="G85" s="11">
        <v>81787.97297000003</v>
      </c>
      <c r="H85" s="11">
        <v>71531.43584999994</v>
      </c>
      <c r="I85" s="11">
        <v>85105.20916000001</v>
      </c>
      <c r="J85" s="11">
        <v>86259.08696000002</v>
      </c>
      <c r="K85" s="11">
        <v>96155.57741000004</v>
      </c>
      <c r="L85" s="11">
        <v>71866.33882999998</v>
      </c>
      <c r="M85" s="11">
        <v>78359.04207999997</v>
      </c>
      <c r="N85" s="11">
        <v>81523.73475</v>
      </c>
      <c r="O85" s="11">
        <v>82073.62933000003</v>
      </c>
      <c r="P85" s="11">
        <v>0</v>
      </c>
      <c r="Q85" s="11">
        <v>900447.7992600001</v>
      </c>
    </row>
    <row r="86" spans="3:17" ht="9">
      <c r="C86" s="2" t="s">
        <v>137</v>
      </c>
      <c r="D86" s="3" t="s">
        <v>138</v>
      </c>
      <c r="E86" s="11">
        <v>1690.0489000000002</v>
      </c>
      <c r="F86" s="11">
        <v>1786.1386100000002</v>
      </c>
      <c r="G86" s="11">
        <v>1622.84007</v>
      </c>
      <c r="H86" s="11">
        <v>1591.1991099999998</v>
      </c>
      <c r="I86" s="11">
        <v>1476.54834</v>
      </c>
      <c r="J86" s="11">
        <v>1736.66828</v>
      </c>
      <c r="K86" s="11">
        <v>1547.0407400000001</v>
      </c>
      <c r="L86" s="11">
        <v>1789.73819</v>
      </c>
      <c r="M86" s="11">
        <v>1386.90156</v>
      </c>
      <c r="N86" s="11">
        <v>2072.24524</v>
      </c>
      <c r="O86" s="11">
        <v>1669.2156299999997</v>
      </c>
      <c r="P86" s="11">
        <v>0</v>
      </c>
      <c r="Q86" s="11">
        <v>18368.584669999997</v>
      </c>
    </row>
    <row r="87" spans="3:17" ht="9">
      <c r="C87" s="2" t="s">
        <v>139</v>
      </c>
      <c r="D87" s="3" t="s">
        <v>140</v>
      </c>
      <c r="E87" s="11">
        <v>1610.8439900000003</v>
      </c>
      <c r="F87" s="11">
        <v>740.66263</v>
      </c>
      <c r="G87" s="11">
        <v>1149.8809700000004</v>
      </c>
      <c r="H87" s="11">
        <v>989.29362</v>
      </c>
      <c r="I87" s="11">
        <v>1260.0376699999997</v>
      </c>
      <c r="J87" s="11">
        <v>1585.2643899999998</v>
      </c>
      <c r="K87" s="11">
        <v>1213.38972</v>
      </c>
      <c r="L87" s="11">
        <v>1226.6034199999997</v>
      </c>
      <c r="M87" s="11">
        <v>1241.8618300000003</v>
      </c>
      <c r="N87" s="11">
        <v>1676.8387400000004</v>
      </c>
      <c r="O87" s="11">
        <v>1806.5166899999995</v>
      </c>
      <c r="P87" s="11">
        <v>0</v>
      </c>
      <c r="Q87" s="11">
        <v>14501.19367</v>
      </c>
    </row>
    <row r="88" spans="3:17" ht="9">
      <c r="C88" s="2" t="s">
        <v>141</v>
      </c>
      <c r="D88" s="3" t="s">
        <v>142</v>
      </c>
      <c r="E88" s="11">
        <v>973.84613</v>
      </c>
      <c r="F88" s="11">
        <v>549.4615300000002</v>
      </c>
      <c r="G88" s="11">
        <v>492.62645000000015</v>
      </c>
      <c r="H88" s="11">
        <v>385.06901</v>
      </c>
      <c r="I88" s="11">
        <v>684.45471</v>
      </c>
      <c r="J88" s="11">
        <v>350.3492599999999</v>
      </c>
      <c r="K88" s="11">
        <v>482.273</v>
      </c>
      <c r="L88" s="11">
        <v>579.8712200000002</v>
      </c>
      <c r="M88" s="11">
        <v>391.69314</v>
      </c>
      <c r="N88" s="11">
        <v>495.08904</v>
      </c>
      <c r="O88" s="11">
        <v>505.45782</v>
      </c>
      <c r="P88" s="11">
        <v>0</v>
      </c>
      <c r="Q88" s="11">
        <v>5890.19131</v>
      </c>
    </row>
    <row r="89" spans="3:17" ht="9">
      <c r="C89" s="2" t="s">
        <v>143</v>
      </c>
      <c r="D89" s="3" t="s">
        <v>144</v>
      </c>
      <c r="E89" s="11">
        <v>37532.38837000003</v>
      </c>
      <c r="F89" s="11">
        <v>35753.54533999999</v>
      </c>
      <c r="G89" s="11">
        <v>38899.69782999999</v>
      </c>
      <c r="H89" s="11">
        <v>37307.36129999999</v>
      </c>
      <c r="I89" s="11">
        <v>36459.76575000002</v>
      </c>
      <c r="J89" s="11">
        <v>37233.725840000014</v>
      </c>
      <c r="K89" s="11">
        <v>38481.24938000001</v>
      </c>
      <c r="L89" s="11">
        <v>30537.679920000002</v>
      </c>
      <c r="M89" s="11">
        <v>30968.89572</v>
      </c>
      <c r="N89" s="11">
        <v>28815.914989999994</v>
      </c>
      <c r="O89" s="11">
        <v>30199.727899999998</v>
      </c>
      <c r="P89" s="11">
        <v>0</v>
      </c>
      <c r="Q89" s="11">
        <v>382189.95234</v>
      </c>
    </row>
    <row r="90" spans="5:17" ht="9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9">
      <c r="B91" s="5" t="s">
        <v>145</v>
      </c>
      <c r="E91" s="14">
        <v>569080.03528</v>
      </c>
      <c r="F91" s="14">
        <v>507018.25856</v>
      </c>
      <c r="G91" s="14">
        <v>522773.70252</v>
      </c>
      <c r="H91" s="14">
        <v>491576.67323</v>
      </c>
      <c r="I91" s="14">
        <v>613953.43701</v>
      </c>
      <c r="J91" s="14">
        <v>589085.49966</v>
      </c>
      <c r="K91" s="14">
        <v>563575.2817</v>
      </c>
      <c r="L91" s="14">
        <v>631516.20308</v>
      </c>
      <c r="M91" s="14">
        <v>575023.70367</v>
      </c>
      <c r="N91" s="14">
        <v>610793.1105800001</v>
      </c>
      <c r="O91" s="14">
        <v>528850.43399</v>
      </c>
      <c r="P91" s="14">
        <v>0</v>
      </c>
      <c r="Q91" s="14">
        <v>6203246.33928</v>
      </c>
    </row>
    <row r="92" spans="3:17" ht="9">
      <c r="C92" s="2" t="s">
        <v>146</v>
      </c>
      <c r="D92" s="3" t="s">
        <v>147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0.004</v>
      </c>
      <c r="O92" s="11">
        <v>0</v>
      </c>
      <c r="P92" s="11">
        <v>0</v>
      </c>
      <c r="Q92" s="11">
        <v>0.004</v>
      </c>
    </row>
    <row r="93" spans="3:17" ht="9">
      <c r="C93" s="2" t="s">
        <v>148</v>
      </c>
      <c r="D93" s="3" t="s">
        <v>149</v>
      </c>
      <c r="E93" s="11">
        <v>569080.03528</v>
      </c>
      <c r="F93" s="11">
        <v>507018.25856</v>
      </c>
      <c r="G93" s="11">
        <v>522773.70252</v>
      </c>
      <c r="H93" s="11">
        <v>491576.67323</v>
      </c>
      <c r="I93" s="11">
        <v>613953.43701</v>
      </c>
      <c r="J93" s="11">
        <v>589085.49966</v>
      </c>
      <c r="K93" s="11">
        <v>563575.2817</v>
      </c>
      <c r="L93" s="11">
        <v>631516.20308</v>
      </c>
      <c r="M93" s="11">
        <v>575023.70367</v>
      </c>
      <c r="N93" s="11">
        <v>610793.10658</v>
      </c>
      <c r="O93" s="11">
        <v>528850.43399</v>
      </c>
      <c r="P93" s="11">
        <v>0</v>
      </c>
      <c r="Q93" s="11">
        <v>6203246.335279999</v>
      </c>
    </row>
    <row r="94" spans="5:17" ht="9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2:24" ht="9">
      <c r="B95" s="6"/>
      <c r="C95" s="15" t="s">
        <v>150</v>
      </c>
      <c r="D95" s="7"/>
      <c r="E95" s="12">
        <v>26.726149999999997</v>
      </c>
      <c r="F95" s="12">
        <v>17.477130000000002</v>
      </c>
      <c r="G95" s="12">
        <v>0.96147</v>
      </c>
      <c r="H95" s="12">
        <v>11.551350000000001</v>
      </c>
      <c r="I95" s="12">
        <v>3.18444</v>
      </c>
      <c r="J95" s="12">
        <v>8.783820000000002</v>
      </c>
      <c r="K95" s="12">
        <v>1.4332799999999999</v>
      </c>
      <c r="L95" s="12">
        <v>2.89152</v>
      </c>
      <c r="M95" s="12">
        <v>1.21947</v>
      </c>
      <c r="N95" s="12">
        <v>11.422679999999998</v>
      </c>
      <c r="O95" s="12">
        <v>4.0518</v>
      </c>
      <c r="P95" s="12">
        <v>0</v>
      </c>
      <c r="Q95" s="12">
        <v>89.70311</v>
      </c>
      <c r="R95" s="7"/>
      <c r="S95" s="7"/>
      <c r="T95" s="7"/>
      <c r="U95" s="7"/>
      <c r="V95" s="7"/>
      <c r="W95" s="7"/>
      <c r="X95" s="7"/>
    </row>
    <row r="96" spans="2:24" ht="9">
      <c r="B96" s="8"/>
      <c r="C96" s="9"/>
      <c r="D96" s="10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0"/>
      <c r="S96" s="10"/>
      <c r="T96" s="10"/>
      <c r="U96" s="10"/>
      <c r="V96" s="10"/>
      <c r="W96" s="10"/>
      <c r="X96" s="10"/>
    </row>
    <row r="97" ht="9">
      <c r="B97" s="16" t="s">
        <v>151</v>
      </c>
    </row>
    <row r="98" ht="9">
      <c r="B98" s="3" t="s">
        <v>152</v>
      </c>
    </row>
    <row r="99" ht="9">
      <c r="B99" s="3" t="s">
        <v>163</v>
      </c>
    </row>
    <row r="100" ht="9">
      <c r="B100" s="3"/>
    </row>
    <row r="101" ht="9">
      <c r="B101" s="3" t="s">
        <v>153</v>
      </c>
    </row>
    <row r="102" ht="9">
      <c r="B102" s="3" t="s">
        <v>154</v>
      </c>
    </row>
  </sheetData>
  <sheetProtection/>
  <mergeCells count="5">
    <mergeCell ref="B5:D6"/>
    <mergeCell ref="E5:P5"/>
    <mergeCell ref="Q5:Q6"/>
    <mergeCell ref="R5:X5"/>
    <mergeCell ref="B8:D8"/>
  </mergeCells>
  <printOptions/>
  <pageMargins left="0.7" right="0.7" top="0.75" bottom="0.75" header="0.3" footer="0.3"/>
  <pageSetup orientation="portrait" paperSize="9"/>
  <ignoredErrors>
    <ignoredError sqref="C11:C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Torres Garay de Bardales Ruth Nelly</cp:lastModifiedBy>
  <dcterms:created xsi:type="dcterms:W3CDTF">2018-12-10T19:55:30Z</dcterms:created>
  <dcterms:modified xsi:type="dcterms:W3CDTF">2020-01-23T17:43:23Z</dcterms:modified>
  <cp:category/>
  <cp:version/>
  <cp:contentType/>
  <cp:contentStatus/>
</cp:coreProperties>
</file>