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uario\pcondori\Downloads\LEY_31969_TEXTILES\"/>
    </mc:Choice>
  </mc:AlternateContent>
  <xr:revisionPtr revIDLastSave="0" documentId="13_ncr:1_{02A353B4-E08C-4DBF-9089-E1F3EDF8D85D}" xr6:coauthVersionLast="47" xr6:coauthVersionMax="47" xr10:uidLastSave="{00000000-0000-0000-0000-000000000000}"/>
  <bookViews>
    <workbookView xWindow="-110" yWindow="-110" windowWidth="19420" windowHeight="10420" xr2:uid="{CDC5BDED-29C3-49E2-9EF4-FDEF77794350}"/>
  </bookViews>
  <sheets>
    <sheet name="PARA PUBLICAC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<sst xmlns="http://schemas.openxmlformats.org/spreadsheetml/2006/main" count="257" uniqueCount="128">
  <si>
    <t xml:space="preserve">LEY 31969 - RELACION DE CONTRIBUYENTES Y MONTO GLOBAL BENEFICIARIOS DE LA DEDUCCIÓN ADICIONAL POR LA CONTRATACION DE TRABAJADORE Y EL REGIMEN ESPECIAL DE DEPRECIACIÓN </t>
  </si>
  <si>
    <t>EJERCICIO 2024</t>
  </si>
  <si>
    <t>RUC</t>
  </si>
  <si>
    <t>RAZON SOCIAL</t>
  </si>
  <si>
    <t>BENEFICIO</t>
  </si>
  <si>
    <t>REGIMEN</t>
  </si>
  <si>
    <t>CIIU_V4</t>
  </si>
  <si>
    <t>DESCRIPCION CIIU_V4</t>
  </si>
  <si>
    <t>CIIU_V3</t>
  </si>
  <si>
    <t>DESCRIPCION CIIU_V3</t>
  </si>
  <si>
    <t>DECIL</t>
  </si>
  <si>
    <t>MONTO GLOBAL POR DECIL</t>
  </si>
  <si>
    <t>20566010829</t>
  </si>
  <si>
    <t>PERU MOLINA COTTON S.A.C.</t>
  </si>
  <si>
    <t>GENERAL</t>
  </si>
  <si>
    <t>1313</t>
  </si>
  <si>
    <t xml:space="preserve">ACABADO DE PRODUCTOS TEXTILES                                                                                                     </t>
  </si>
  <si>
    <t>17120</t>
  </si>
  <si>
    <t>ACABADO DE PROD. TEXTILES.</t>
  </si>
  <si>
    <t>20517373690</t>
  </si>
  <si>
    <t>TEXTIL COLCA S.A.C.</t>
  </si>
  <si>
    <t>1312</t>
  </si>
  <si>
    <t xml:space="preserve">TEJEDURA DE PRODUCTOS TEXTILES                                                                                                    </t>
  </si>
  <si>
    <t>17117</t>
  </si>
  <si>
    <t>PREP Y TEJ DE FIBRAS TEXTILES.</t>
  </si>
  <si>
    <t>20293847038</t>
  </si>
  <si>
    <t>TEXTILES CAMONES S.A. BIC</t>
  </si>
  <si>
    <t>1430</t>
  </si>
  <si>
    <t xml:space="preserve">FABRICACIÓN DE ARTÍCULOS DE PUNTO Y GANCHILLO                                                                                     </t>
  </si>
  <si>
    <t>17306</t>
  </si>
  <si>
    <t>FAB. TEJIDOS Y ART DE PUNTO.</t>
  </si>
  <si>
    <t>20347475981</t>
  </si>
  <si>
    <t>MILITARY &amp; OUTDOOR PRODUCTS SOCIEDAD ANOMIMA CERRADA</t>
  </si>
  <si>
    <t>1410</t>
  </si>
  <si>
    <t xml:space="preserve">FABRICACIÓN DE PRENDAS DE VESTIR, EXCEPTO PRENDAS DE PIEL                                                                         </t>
  </si>
  <si>
    <t>18100</t>
  </si>
  <si>
    <t>FAB. DE PRENDAS DE VESTIR.</t>
  </si>
  <si>
    <t>20543216942</t>
  </si>
  <si>
    <t>AVIOS CORP S.A.C</t>
  </si>
  <si>
    <t>MYPE TRIBUTARIO</t>
  </si>
  <si>
    <t>1399</t>
  </si>
  <si>
    <t xml:space="preserve">FABRICACIÓN DE OTROS PRODUCTOS TEXTILES N.C.P.                                                                                    </t>
  </si>
  <si>
    <t>17290</t>
  </si>
  <si>
    <t>FAB. OTROS PROD. TEXTILES NEOP.</t>
  </si>
  <si>
    <t>20571564140</t>
  </si>
  <si>
    <t>CONSTRUCCIONES E INVERSIONES SANCHEZ PERU S.A.C.</t>
  </si>
  <si>
    <t>3290</t>
  </si>
  <si>
    <t xml:space="preserve">OTRAS INDUSTRIAS MANUFACTURERAS N.C.P.                                                                                            </t>
  </si>
  <si>
    <t>36996</t>
  </si>
  <si>
    <t>OTRAS INDUSTRIAS  MANUFACTURERAS NCP.</t>
  </si>
  <si>
    <t>20306781252</t>
  </si>
  <si>
    <t>PRECOTEX S.A.C.</t>
  </si>
  <si>
    <t>20132100552</t>
  </si>
  <si>
    <t>AVICOLA YUGOSLAVIA S.A.C.</t>
  </si>
  <si>
    <t>0149</t>
  </si>
  <si>
    <t xml:space="preserve">CRÍA DE OTROS ANIMALES                                                                                                            </t>
  </si>
  <si>
    <t>01224</t>
  </si>
  <si>
    <t>CRIA DE ANIMALES DOMESTICOS.</t>
  </si>
  <si>
    <t>20517336492</t>
  </si>
  <si>
    <t>FABRICA DE TEJIDOS PISCO S.A.C.</t>
  </si>
  <si>
    <t>20144048301</t>
  </si>
  <si>
    <t>CANGALLO Y CIA. S.A.</t>
  </si>
  <si>
    <t>20503842689</t>
  </si>
  <si>
    <t>CORPORACION INDUSTRIAL INDEPENDENCIA SOCIEDAD ANONIMA CERRADA</t>
  </si>
  <si>
    <t>20100096260</t>
  </si>
  <si>
    <t>LA COLONIAL FABRICA DE HILOS S A</t>
  </si>
  <si>
    <t>1311</t>
  </si>
  <si>
    <t xml:space="preserve">PREPARACIÓN E HILATURA DE FIBRAS TEXTILES                                                                                         </t>
  </si>
  <si>
    <t>20517043711</t>
  </si>
  <si>
    <t>SECMIN E.I.R.L.</t>
  </si>
  <si>
    <t>2930</t>
  </si>
  <si>
    <t xml:space="preserve">FABRICACIÓN DE PARTES, PIEZAS Y ACCESORIOS PARA VEHÍCULOS AUTOMOTORES                                                             </t>
  </si>
  <si>
    <t>34303</t>
  </si>
  <si>
    <t>FAB. PARTES PIEZAS Y ACCESORIOS.</t>
  </si>
  <si>
    <t>20101308678</t>
  </si>
  <si>
    <t>CIA INDUSTRIAL CONTINENTAL S.A.C.</t>
  </si>
  <si>
    <t>1392</t>
  </si>
  <si>
    <t xml:space="preserve">FABRICACIÓN DE ARTÍCULOS CONFECCIONADOS DE MATERIALES TEXTILES, EXCEPTO PRENDAS DE VESTIR                                         </t>
  </si>
  <si>
    <t>17218</t>
  </si>
  <si>
    <t>FAB. ART. CONFECCIONADOS.</t>
  </si>
  <si>
    <t>20536924516</t>
  </si>
  <si>
    <t>TEXTICOTTON SOCIEDAD ANONIMA CERRADA - TEXTICOTTON S.A.C.</t>
  </si>
  <si>
    <t>20513016418</t>
  </si>
  <si>
    <t>CONFECCIONES LIVIO E.I.R.L.</t>
  </si>
  <si>
    <t>20101600735</t>
  </si>
  <si>
    <t>ALMERIZ S A</t>
  </si>
  <si>
    <t>20601873690</t>
  </si>
  <si>
    <t>MANDYRA S.A.C.</t>
  </si>
  <si>
    <t>20100066786</t>
  </si>
  <si>
    <t>INTRATESA S.A.C.</t>
  </si>
  <si>
    <t>20384759166</t>
  </si>
  <si>
    <t>TEXPIMA S.A.C.</t>
  </si>
  <si>
    <t>20374371747</t>
  </si>
  <si>
    <t>BRECO CONTRATISTAS GENERALES EIRL</t>
  </si>
  <si>
    <t>3312</t>
  </si>
  <si>
    <t xml:space="preserve">REPARACIÓN DE MAQUINARIA                                                                                                          </t>
  </si>
  <si>
    <t>20609259389</t>
  </si>
  <si>
    <t>ROZETKA S.A.C.</t>
  </si>
  <si>
    <t>20279120877</t>
  </si>
  <si>
    <t>AGRICOLA EL RANCHO S.A.C.</t>
  </si>
  <si>
    <t>0123</t>
  </si>
  <si>
    <t xml:space="preserve">CULTIVO DE CÍTRICOS                                                                                                               </t>
  </si>
  <si>
    <t>01136</t>
  </si>
  <si>
    <t>CULTIVO DE FRUTAS.</t>
  </si>
  <si>
    <t>20419659160</t>
  </si>
  <si>
    <t>INDUSTRIAS TEXTILES ENZO S.A</t>
  </si>
  <si>
    <t>20515782100</t>
  </si>
  <si>
    <t>BLUE COTTON SOCIEDAD ANONIMA CERRADA</t>
  </si>
  <si>
    <t>20604199558</t>
  </si>
  <si>
    <t>MANUFACTURAS RURICANCHO S.A.C.</t>
  </si>
  <si>
    <t>10082307961</t>
  </si>
  <si>
    <t>ROTONDO CORREA MARIA CECILIA</t>
  </si>
  <si>
    <t>20566238501</t>
  </si>
  <si>
    <t>EXPORTACIONES COSTA VERDE S.A.C.</t>
  </si>
  <si>
    <t>20609743370</t>
  </si>
  <si>
    <t>TEXTILES ROSS E.I.R.L.</t>
  </si>
  <si>
    <t>10488073759</t>
  </si>
  <si>
    <t>TOMAYRO QUISPE DANY</t>
  </si>
  <si>
    <t>20606043288</t>
  </si>
  <si>
    <t>JATTAR JEANS S.A.C.</t>
  </si>
  <si>
    <t>20613235869</t>
  </si>
  <si>
    <t>JUILL E.I.R.L.</t>
  </si>
  <si>
    <t>20451498461</t>
  </si>
  <si>
    <t>CONFECCIONES TRENTO S.A.C.</t>
  </si>
  <si>
    <t>20609567431</t>
  </si>
  <si>
    <t>BUSINESS GENERATION S.A.C.</t>
  </si>
  <si>
    <t>20613303406</t>
  </si>
  <si>
    <t>AZC PERU S.A.C.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</si>
</sst>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left" vertical="center"/>
    </xf>
    <xf numFmtId="164" fontId="0" fillId="0" borderId="1" xfId="1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1">
    <dxf>
      <numFmt numFmtId="164" formatCode="_ * #,##0_ ;_ * \-#,##0_ ;_ * &quot;-&quot;??_ ;_ @_ "/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uario\pcondori\Downloads\Anexo%20para%20Memo%20Ley%2031969_reporte%20Resultado.xlsx" TargetMode="External"/><Relationship Id="rId1" Type="http://schemas.openxmlformats.org/officeDocument/2006/relationships/externalLinkPath" Target="/Usuario/pcondori/Downloads/Anexo%20para%20Memo%20Ley%2031969_reporte%20Result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ciso a"/>
      <sheetName val="inciso b "/>
      <sheetName val="RESULTADO LEY 31969"/>
    </sheetNames>
    <sheetDataSet>
      <sheetData sheetId="0"/>
      <sheetData sheetId="1"/>
      <sheetData sheetId="2">
        <row r="4">
          <cell r="A4" t="str">
            <v>RUC</v>
          </cell>
          <cell r="B4" t="str">
            <v>Razón Social</v>
          </cell>
          <cell r="C4" t="str">
            <v>LEY</v>
          </cell>
        </row>
        <row r="5">
          <cell r="A5" t="str">
            <v>10082307961</v>
          </cell>
          <cell r="B5" t="str">
            <v>ROTONDO CORREA MARIA CECILIA</v>
          </cell>
          <cell r="C5" t="str">
            <v>ALCANCES DE LA LEY 31110</v>
          </cell>
        </row>
        <row r="6">
          <cell r="A6" t="str">
            <v>10488073759</v>
          </cell>
          <cell r="B6" t="str">
            <v>TOMAYRO QUISPE DANY</v>
          </cell>
          <cell r="C6" t="str">
            <v>ALCANCES DE LA LEY 31969</v>
          </cell>
        </row>
        <row r="7">
          <cell r="A7" t="str">
            <v>20100066786</v>
          </cell>
          <cell r="B7" t="str">
            <v>INTRATESA S.A.C.</v>
          </cell>
          <cell r="C7" t="str">
            <v>ALCANCES DE LA LEY 31969</v>
          </cell>
        </row>
        <row r="8">
          <cell r="A8" t="str">
            <v>20100096260</v>
          </cell>
          <cell r="B8" t="str">
            <v>LA COLONIAL FABRICA DE HILOS S A</v>
          </cell>
          <cell r="C8" t="str">
            <v>ALCANCES DE LA LEY 31969</v>
          </cell>
        </row>
        <row r="9">
          <cell r="A9" t="str">
            <v>20101308678</v>
          </cell>
          <cell r="B9" t="str">
            <v>CIA INDUSTRIAL CONTINENTAL S.A.C.</v>
          </cell>
          <cell r="C9" t="str">
            <v>ALCANCES DE LA LEY 31969</v>
          </cell>
        </row>
        <row r="10">
          <cell r="A10" t="str">
            <v>20101600735</v>
          </cell>
          <cell r="B10" t="str">
            <v>ALMERIZ S A</v>
          </cell>
          <cell r="C10" t="str">
            <v>ALCANCES DE LA LEY 31969</v>
          </cell>
        </row>
        <row r="11">
          <cell r="A11" t="str">
            <v>20132100552</v>
          </cell>
          <cell r="B11" t="str">
            <v>AVICOLA YUGOSLAVIA S.A.C.</v>
          </cell>
          <cell r="C11" t="str">
            <v>ALCANCES DE LA LEY 31110</v>
          </cell>
        </row>
        <row r="12">
          <cell r="A12" t="str">
            <v>20144048301</v>
          </cell>
          <cell r="B12" t="str">
            <v>CANGALLO Y CIA. S.A.</v>
          </cell>
          <cell r="C12" t="str">
            <v>ALCANCES DE LA LEY 31969</v>
          </cell>
        </row>
        <row r="13">
          <cell r="A13" t="str">
            <v>20279120877</v>
          </cell>
          <cell r="B13" t="str">
            <v>AGRICOLA EL RANCHO S.A.C.</v>
          </cell>
          <cell r="C13" t="str">
            <v>ALCANCES DE LA LEY 31110</v>
          </cell>
        </row>
        <row r="14">
          <cell r="A14" t="str">
            <v>20293847038</v>
          </cell>
          <cell r="B14" t="str">
            <v>TEXTILES CAMONES S.A. BIC</v>
          </cell>
          <cell r="C14" t="str">
            <v>ALCANCES DE LA LEY 31969</v>
          </cell>
        </row>
        <row r="15">
          <cell r="A15" t="str">
            <v>20306781252</v>
          </cell>
          <cell r="B15" t="str">
            <v>PRECOTEX S.A.C.</v>
          </cell>
          <cell r="C15" t="str">
            <v>ALCANCES DE LA LEY 31969</v>
          </cell>
        </row>
        <row r="16">
          <cell r="A16" t="str">
            <v>20347475981</v>
          </cell>
          <cell r="B16" t="str">
            <v>MILITARY &amp; OUTDOOR PRODUCTS SOCIEDAD ANOMIMA CERRADA</v>
          </cell>
          <cell r="C16" t="str">
            <v>ALCANCES DE LA LEY 31969</v>
          </cell>
        </row>
        <row r="17">
          <cell r="A17" t="str">
            <v>20374371747</v>
          </cell>
          <cell r="B17" t="str">
            <v>BRECO CONTRATISTAS GENERALES EIRL</v>
          </cell>
          <cell r="C17" t="str">
            <v>ALCANCES DE LA LEY 31969</v>
          </cell>
        </row>
        <row r="18">
          <cell r="A18" t="str">
            <v>20384759166</v>
          </cell>
          <cell r="B18" t="str">
            <v>TEXPIMA S.A.C.</v>
          </cell>
          <cell r="C18" t="str">
            <v>ALCANCES DE LA LEY 31969</v>
          </cell>
        </row>
        <row r="19">
          <cell r="A19" t="str">
            <v>20419659160</v>
          </cell>
          <cell r="B19" t="str">
            <v>INDUSTRIAS TEXTILES ENZO S.A</v>
          </cell>
          <cell r="C19" t="str">
            <v>ALCANCES DE LA LEY 31969</v>
          </cell>
        </row>
        <row r="20">
          <cell r="A20" t="str">
            <v>20451498461</v>
          </cell>
          <cell r="B20" t="str">
            <v>CONFECCIONES TRENTO S.A.C.</v>
          </cell>
          <cell r="C20" t="str">
            <v>ALCANCES DE LA LEY 31969</v>
          </cell>
        </row>
        <row r="21">
          <cell r="A21" t="str">
            <v>20503842689</v>
          </cell>
          <cell r="B21" t="str">
            <v>CORPORACION INDUSTRIAL INDEPENDENCIA SOCIEDAD ANONIMA CERRADA</v>
          </cell>
          <cell r="C21" t="str">
            <v>ALCANCES DE LA LEY 31969</v>
          </cell>
        </row>
        <row r="22">
          <cell r="A22" t="str">
            <v>20513016418</v>
          </cell>
          <cell r="B22" t="str">
            <v>CONFECCIONES LIVIO E.I.R.L.</v>
          </cell>
          <cell r="C22" t="str">
            <v>ALCANCES DE LA LEY 31969</v>
          </cell>
        </row>
        <row r="23">
          <cell r="A23" t="str">
            <v>20515782100</v>
          </cell>
          <cell r="B23" t="str">
            <v>BLUE COTTON SOCIEDAD ANONIMA CERRADA</v>
          </cell>
          <cell r="C23" t="str">
            <v>ALCANCES DE LA LEY 31969</v>
          </cell>
        </row>
        <row r="24">
          <cell r="A24" t="str">
            <v>20517043711</v>
          </cell>
          <cell r="B24" t="str">
            <v>SECMIN E.I.R.L.</v>
          </cell>
          <cell r="C24" t="str">
            <v>ALCANCES DE LA LEY 31969</v>
          </cell>
        </row>
        <row r="25">
          <cell r="A25" t="str">
            <v>20517336492</v>
          </cell>
          <cell r="B25" t="str">
            <v>FABRICA DE TEJIDOS PISCO S.A.C.</v>
          </cell>
          <cell r="C25" t="str">
            <v>ALCANCES DE LA LEY 31969</v>
          </cell>
        </row>
        <row r="26">
          <cell r="A26" t="str">
            <v>20517373690</v>
          </cell>
          <cell r="B26" t="str">
            <v>TEXTIL COLCA S.A.C.</v>
          </cell>
          <cell r="C26" t="str">
            <v>ALCANCES DE LA LEY 31969</v>
          </cell>
        </row>
        <row r="27">
          <cell r="A27" t="str">
            <v>20536924516</v>
          </cell>
          <cell r="B27" t="str">
            <v>TEXTICOTTON SOCIEDAD ANONIMA CERRADA - TEXTICOTTON S.A.C.</v>
          </cell>
          <cell r="C27" t="str">
            <v>ALCANCES DE LA LEY 31969</v>
          </cell>
        </row>
        <row r="28">
          <cell r="A28" t="str">
            <v>20543216942</v>
          </cell>
          <cell r="B28" t="str">
            <v>AVIOS CORP S.A.C</v>
          </cell>
          <cell r="C28" t="str">
            <v>ALCANCES DE LA LEY 31969</v>
          </cell>
        </row>
        <row r="29">
          <cell r="A29" t="str">
            <v>20566010829</v>
          </cell>
          <cell r="B29" t="str">
            <v>PERU MOLINA COTTON S.A.C.</v>
          </cell>
          <cell r="C29" t="str">
            <v>ALCANCES DE LA LEY 31969</v>
          </cell>
        </row>
        <row r="30">
          <cell r="A30" t="str">
            <v>20566238501</v>
          </cell>
          <cell r="B30" t="str">
            <v>EXPORTACIONES COSTA VERDE S.A.C.</v>
          </cell>
          <cell r="C30" t="str">
            <v>ALCANCES DE LA LEY 31969</v>
          </cell>
        </row>
        <row r="31">
          <cell r="A31" t="str">
            <v>20571564140</v>
          </cell>
          <cell r="B31" t="str">
            <v>CONSTRUCCIONES E INVERSIONES SANCHEZ PERU S.A.C.</v>
          </cell>
          <cell r="C31" t="str">
            <v>ALCANCES DE LA LEY 31969</v>
          </cell>
        </row>
        <row r="32">
          <cell r="A32" t="str">
            <v>20601873690</v>
          </cell>
          <cell r="B32" t="str">
            <v>MANDYRA S.A.C.</v>
          </cell>
          <cell r="C32" t="str">
            <v>ALCANCES DE LA LEY 31969</v>
          </cell>
        </row>
        <row r="33">
          <cell r="A33" t="str">
            <v>20604199558</v>
          </cell>
          <cell r="B33" t="str">
            <v>MANUFACTURAS RURICANCHO S.A.C.</v>
          </cell>
          <cell r="C33" t="str">
            <v>ALCANCES DE LA LEY 31969</v>
          </cell>
        </row>
        <row r="34">
          <cell r="A34" t="str">
            <v>20606043288</v>
          </cell>
          <cell r="B34" t="str">
            <v>JATTAR JEANS S.A.C.</v>
          </cell>
          <cell r="C34" t="str">
            <v>ALCANCES DE LA LEY 31969</v>
          </cell>
        </row>
        <row r="35">
          <cell r="A35" t="str">
            <v>20609259389</v>
          </cell>
          <cell r="B35" t="str">
            <v>ROZETKA S.A.C.</v>
          </cell>
          <cell r="C35" t="str">
            <v>ALCANCES DE LA LEY 31969</v>
          </cell>
        </row>
        <row r="36">
          <cell r="A36" t="str">
            <v>20609567431</v>
          </cell>
          <cell r="B36" t="str">
            <v>BUSINESS GENERATION S.A.C.</v>
          </cell>
          <cell r="C36" t="str">
            <v>ALCANCES DE LA LEY 31969</v>
          </cell>
        </row>
        <row r="37">
          <cell r="A37" t="str">
            <v>20609743370</v>
          </cell>
          <cell r="B37" t="str">
            <v>TEXTILES ROSS E.I.R.L.</v>
          </cell>
          <cell r="C37" t="str">
            <v>ALCANCES DE LA LEY 31969</v>
          </cell>
        </row>
        <row r="38">
          <cell r="A38" t="str">
            <v>20613235869</v>
          </cell>
          <cell r="B38" t="str">
            <v>JUILL E.I.R.L.</v>
          </cell>
          <cell r="C38" t="str">
            <v>ALCANCES DE LA LEY 31969</v>
          </cell>
        </row>
        <row r="39">
          <cell r="A39" t="str">
            <v>20613303406</v>
          </cell>
          <cell r="B39" t="str">
            <v>AZC PERU S.A.C.</v>
          </cell>
          <cell r="C39" t="str">
            <v>ALCANCES DE LA LEY 31969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6E3D66-56DE-4CAD-8231-14E86F96AFF5}" name="Tabla13" displayName="Tabla13" ref="A4:I39" totalsRowShown="0" headerRowDxfId="10" dataDxfId="9">
  <autoFilter ref="A4:I39" xr:uid="{123BA39D-A586-4E7D-BBBC-3E0AF1C083B4}"/>
  <tableColumns count="9">
    <tableColumn id="1" xr3:uid="{FBE7E165-CC85-4DE8-A974-4579D5A11AD9}" name="RUC" dataDxfId="8"/>
    <tableColumn id="2" xr3:uid="{07A73E17-D5ED-4BE9-A4EE-09C563DB0ED6}" name="RAZON SOCIAL" dataDxfId="7"/>
    <tableColumn id="13" xr3:uid="{9F58D981-18BE-48B7-AD72-A3BC428C60E4}" name="BENEFICIO" dataDxfId="6">
      <calculatedColumnFormula>VLOOKUP(Tabla13[[#This Row],[RUC]],'[1]RESULTADO LEY 31969'!$A$4:$C$39,3,0)</calculatedColumnFormula>
    </tableColumn>
    <tableColumn id="3" xr3:uid="{93FB2276-6999-4D6C-8D81-4821606AB4BD}" name="REGIMEN" dataDxfId="5"/>
    <tableColumn id="4" xr3:uid="{ED1A70A0-EFFA-4005-9FD4-419575A7D2A0}" name="CIIU_V4" dataDxfId="4"/>
    <tableColumn id="5" xr3:uid="{4144F41A-B995-43F6-9CC6-BB17DED0F052}" name="DESCRIPCION CIIU_V4" dataDxfId="3"/>
    <tableColumn id="6" xr3:uid="{E8294948-2C3D-4CC5-A843-59980E8EA4EC}" name="CIIU_V3" dataDxfId="2"/>
    <tableColumn id="7" xr3:uid="{914CC9F9-6D7D-46A6-B102-00D9E4CF1DC9}" name="DESCRIPCION CIIU_V3" dataDxfId="1"/>
    <tableColumn id="12" xr3:uid="{F9EA3506-73CE-45A6-B7DD-AED9A33A4A8A}" name="DECIL" dataDxfId="0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E0FAE-308C-4C25-BABA-536500BA58AB}">
  <dimension ref="A1:J39"/>
  <sheetViews>
    <sheetView tabSelected="1" zoomScale="70" zoomScaleNormal="70" workbookViewId="0"/>
  </sheetViews>
  <sheetFormatPr baseColWidth="10" defaultRowHeight="14.5" x14ac:dyDescent="0.35"/>
  <cols>
    <col min="1" max="1" width="11.81640625" style="2" bestFit="1" customWidth="1"/>
    <col min="2" max="2" width="64.36328125" style="2" bestFit="1" customWidth="1"/>
    <col min="3" max="3" width="28.26953125" style="2" customWidth="1"/>
    <col min="4" max="4" width="22.6328125" style="2" bestFit="1" customWidth="1"/>
    <col min="5" max="5" width="12.7265625" style="2" bestFit="1" customWidth="1"/>
    <col min="6" max="6" width="103.6328125" style="2" bestFit="1" customWidth="1"/>
    <col min="7" max="7" width="12.7265625" style="2" bestFit="1" customWidth="1"/>
    <col min="8" max="8" width="38.08984375" style="2" bestFit="1" customWidth="1"/>
    <col min="9" max="9" width="10.90625" style="2"/>
    <col min="10" max="10" width="16" style="2" customWidth="1"/>
    <col min="11" max="16384" width="10.90625" style="2"/>
  </cols>
  <sheetData>
    <row r="1" spans="1:10" x14ac:dyDescent="0.35">
      <c r="A1" s="1" t="s">
        <v>0</v>
      </c>
    </row>
    <row r="2" spans="1:10" x14ac:dyDescent="0.35">
      <c r="A2" s="1" t="s">
        <v>1</v>
      </c>
    </row>
    <row r="4" spans="1:10" s="3" customFormat="1" ht="29" x14ac:dyDescent="0.3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4" t="s">
        <v>11</v>
      </c>
    </row>
    <row r="5" spans="1:10" x14ac:dyDescent="0.35">
      <c r="A5" s="2" t="s">
        <v>12</v>
      </c>
      <c r="B5" s="2" t="s">
        <v>13</v>
      </c>
      <c r="C5" s="2" t="str">
        <f>VLOOKUP(Tabla13[[#This Row],[RUC]],'[1]RESULTADO LEY 31969'!$A$4:$C$39,3,0)</f>
        <v>ALCANCES DE LA LEY 31969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5">
        <v>10</v>
      </c>
      <c r="J5" s="6">
        <v>4386935</v>
      </c>
    </row>
    <row r="6" spans="1:10" x14ac:dyDescent="0.35">
      <c r="A6" s="2" t="s">
        <v>19</v>
      </c>
      <c r="B6" s="2" t="s">
        <v>20</v>
      </c>
      <c r="C6" s="2" t="str">
        <f>VLOOKUP(Tabla13[[#This Row],[RUC]],'[1]RESULTADO LEY 31969'!$A$4:$C$39,3,0)</f>
        <v>ALCANCES DE LA LEY 31969</v>
      </c>
      <c r="D6" s="2" t="s">
        <v>14</v>
      </c>
      <c r="E6" s="2" t="s">
        <v>21</v>
      </c>
      <c r="F6" s="2" t="s">
        <v>22</v>
      </c>
      <c r="G6" s="2" t="s">
        <v>23</v>
      </c>
      <c r="H6" s="2" t="s">
        <v>24</v>
      </c>
      <c r="I6" s="5">
        <v>10</v>
      </c>
      <c r="J6" s="6"/>
    </row>
    <row r="7" spans="1:10" x14ac:dyDescent="0.35">
      <c r="A7" s="2" t="s">
        <v>25</v>
      </c>
      <c r="B7" s="2" t="s">
        <v>26</v>
      </c>
      <c r="C7" s="2" t="str">
        <f>VLOOKUP(Tabla13[[#This Row],[RUC]],'[1]RESULTADO LEY 31969'!$A$4:$C$39,3,0)</f>
        <v>ALCANCES DE LA LEY 31969</v>
      </c>
      <c r="D7" s="2" t="s">
        <v>14</v>
      </c>
      <c r="E7" s="2" t="s">
        <v>27</v>
      </c>
      <c r="F7" s="2" t="s">
        <v>28</v>
      </c>
      <c r="G7" s="2" t="s">
        <v>29</v>
      </c>
      <c r="H7" s="2" t="s">
        <v>30</v>
      </c>
      <c r="I7" s="5">
        <v>10</v>
      </c>
      <c r="J7" s="6"/>
    </row>
    <row r="8" spans="1:10" x14ac:dyDescent="0.35">
      <c r="A8" s="2" t="s">
        <v>31</v>
      </c>
      <c r="B8" s="2" t="s">
        <v>32</v>
      </c>
      <c r="C8" s="2" t="str">
        <f>VLOOKUP(Tabla13[[#This Row],[RUC]],'[1]RESULTADO LEY 31969'!$A$4:$C$39,3,0)</f>
        <v>ALCANCES DE LA LEY 31969</v>
      </c>
      <c r="D8" s="2" t="s">
        <v>14</v>
      </c>
      <c r="E8" s="2" t="s">
        <v>33</v>
      </c>
      <c r="F8" s="2" t="s">
        <v>34</v>
      </c>
      <c r="G8" s="2" t="s">
        <v>35</v>
      </c>
      <c r="H8" s="2" t="s">
        <v>36</v>
      </c>
      <c r="I8" s="5">
        <v>10</v>
      </c>
      <c r="J8" s="6"/>
    </row>
    <row r="9" spans="1:10" x14ac:dyDescent="0.35">
      <c r="A9" s="2" t="s">
        <v>37</v>
      </c>
      <c r="B9" s="2" t="s">
        <v>38</v>
      </c>
      <c r="C9" s="2" t="str">
        <f>VLOOKUP(Tabla13[[#This Row],[RUC]],'[1]RESULTADO LEY 31969'!$A$4:$C$39,3,0)</f>
        <v>ALCANCES DE LA LEY 31969</v>
      </c>
      <c r="D9" s="2" t="s">
        <v>39</v>
      </c>
      <c r="E9" s="2" t="s">
        <v>40</v>
      </c>
      <c r="F9" s="2" t="s">
        <v>41</v>
      </c>
      <c r="G9" s="2" t="s">
        <v>42</v>
      </c>
      <c r="H9" s="2" t="s">
        <v>43</v>
      </c>
      <c r="I9" s="5">
        <v>9</v>
      </c>
      <c r="J9" s="6">
        <v>926869</v>
      </c>
    </row>
    <row r="10" spans="1:10" x14ac:dyDescent="0.35">
      <c r="A10" s="2" t="s">
        <v>44</v>
      </c>
      <c r="B10" s="2" t="s">
        <v>45</v>
      </c>
      <c r="C10" s="2" t="str">
        <f>VLOOKUP(Tabla13[[#This Row],[RUC]],'[1]RESULTADO LEY 31969'!$A$4:$C$39,3,0)</f>
        <v>ALCANCES DE LA LEY 31969</v>
      </c>
      <c r="D10" s="2" t="s">
        <v>39</v>
      </c>
      <c r="E10" s="2" t="s">
        <v>46</v>
      </c>
      <c r="F10" s="2" t="s">
        <v>47</v>
      </c>
      <c r="G10" s="2" t="s">
        <v>48</v>
      </c>
      <c r="H10" s="2" t="s">
        <v>49</v>
      </c>
      <c r="I10" s="5">
        <v>9</v>
      </c>
      <c r="J10" s="6"/>
    </row>
    <row r="11" spans="1:10" x14ac:dyDescent="0.35">
      <c r="A11" s="2" t="s">
        <v>50</v>
      </c>
      <c r="B11" s="2" t="s">
        <v>51</v>
      </c>
      <c r="C11" s="2" t="str">
        <f>VLOOKUP(Tabla13[[#This Row],[RUC]],'[1]RESULTADO LEY 31969'!$A$4:$C$39,3,0)</f>
        <v>ALCANCES DE LA LEY 31969</v>
      </c>
      <c r="D11" s="2" t="s">
        <v>14</v>
      </c>
      <c r="E11" s="2" t="s">
        <v>33</v>
      </c>
      <c r="F11" s="2" t="s">
        <v>34</v>
      </c>
      <c r="G11" s="2" t="s">
        <v>35</v>
      </c>
      <c r="H11" s="2" t="s">
        <v>36</v>
      </c>
      <c r="I11" s="5">
        <v>9</v>
      </c>
      <c r="J11" s="6"/>
    </row>
    <row r="12" spans="1:10" x14ac:dyDescent="0.35">
      <c r="A12" s="2" t="s">
        <v>52</v>
      </c>
      <c r="B12" s="2" t="s">
        <v>53</v>
      </c>
      <c r="C12" s="2" t="str">
        <f>VLOOKUP(Tabla13[[#This Row],[RUC]],'[1]RESULTADO LEY 31969'!$A$4:$C$39,3,0)</f>
        <v>ALCANCES DE LA LEY 31110</v>
      </c>
      <c r="D12" s="2" t="s">
        <v>14</v>
      </c>
      <c r="E12" s="2" t="s">
        <v>54</v>
      </c>
      <c r="F12" s="2" t="s">
        <v>55</v>
      </c>
      <c r="G12" s="2" t="s">
        <v>56</v>
      </c>
      <c r="H12" s="2" t="s">
        <v>57</v>
      </c>
      <c r="I12" s="5">
        <v>8</v>
      </c>
      <c r="J12" s="6">
        <v>879029</v>
      </c>
    </row>
    <row r="13" spans="1:10" x14ac:dyDescent="0.35">
      <c r="A13" s="2" t="s">
        <v>58</v>
      </c>
      <c r="B13" s="2" t="s">
        <v>59</v>
      </c>
      <c r="C13" s="2" t="str">
        <f>VLOOKUP(Tabla13[[#This Row],[RUC]],'[1]RESULTADO LEY 31969'!$A$4:$C$39,3,0)</f>
        <v>ALCANCES DE LA LEY 31969</v>
      </c>
      <c r="D13" s="2" t="s">
        <v>14</v>
      </c>
      <c r="E13" s="2" t="s">
        <v>21</v>
      </c>
      <c r="F13" s="2" t="s">
        <v>22</v>
      </c>
      <c r="G13" s="2" t="s">
        <v>23</v>
      </c>
      <c r="H13" s="2" t="s">
        <v>24</v>
      </c>
      <c r="I13" s="5">
        <v>8</v>
      </c>
      <c r="J13" s="6"/>
    </row>
    <row r="14" spans="1:10" x14ac:dyDescent="0.35">
      <c r="A14" s="2" t="s">
        <v>60</v>
      </c>
      <c r="B14" s="2" t="s">
        <v>61</v>
      </c>
      <c r="C14" s="2" t="str">
        <f>VLOOKUP(Tabla13[[#This Row],[RUC]],'[1]RESULTADO LEY 31969'!$A$4:$C$39,3,0)</f>
        <v>ALCANCES DE LA LEY 31969</v>
      </c>
      <c r="D14" s="2" t="s">
        <v>14</v>
      </c>
      <c r="E14" s="2" t="s">
        <v>33</v>
      </c>
      <c r="F14" s="2" t="s">
        <v>34</v>
      </c>
      <c r="G14" s="2" t="s">
        <v>35</v>
      </c>
      <c r="H14" s="2" t="s">
        <v>36</v>
      </c>
      <c r="I14" s="5">
        <v>8</v>
      </c>
      <c r="J14" s="6"/>
    </row>
    <row r="15" spans="1:10" x14ac:dyDescent="0.35">
      <c r="A15" s="2" t="s">
        <v>62</v>
      </c>
      <c r="B15" s="2" t="s">
        <v>63</v>
      </c>
      <c r="C15" s="2" t="str">
        <f>VLOOKUP(Tabla13[[#This Row],[RUC]],'[1]RESULTADO LEY 31969'!$A$4:$C$39,3,0)</f>
        <v>ALCANCES DE LA LEY 31969</v>
      </c>
      <c r="D15" s="2" t="s">
        <v>14</v>
      </c>
      <c r="E15" s="2" t="s">
        <v>33</v>
      </c>
      <c r="F15" s="2" t="s">
        <v>34</v>
      </c>
      <c r="G15" s="2" t="s">
        <v>35</v>
      </c>
      <c r="H15" s="2" t="s">
        <v>36</v>
      </c>
      <c r="I15" s="5">
        <v>8</v>
      </c>
      <c r="J15" s="6"/>
    </row>
    <row r="16" spans="1:10" x14ac:dyDescent="0.35">
      <c r="A16" s="2" t="s">
        <v>64</v>
      </c>
      <c r="B16" s="2" t="s">
        <v>65</v>
      </c>
      <c r="C16" s="2" t="str">
        <f>VLOOKUP(Tabla13[[#This Row],[RUC]],'[1]RESULTADO LEY 31969'!$A$4:$C$39,3,0)</f>
        <v>ALCANCES DE LA LEY 31969</v>
      </c>
      <c r="D16" s="2" t="s">
        <v>14</v>
      </c>
      <c r="E16" s="2" t="s">
        <v>66</v>
      </c>
      <c r="F16" s="2" t="s">
        <v>67</v>
      </c>
      <c r="G16" s="2" t="s">
        <v>23</v>
      </c>
      <c r="H16" s="2" t="s">
        <v>24</v>
      </c>
      <c r="I16" s="5">
        <v>7</v>
      </c>
      <c r="J16" s="6">
        <v>220827</v>
      </c>
    </row>
    <row r="17" spans="1:10" x14ac:dyDescent="0.35">
      <c r="A17" s="2" t="s">
        <v>68</v>
      </c>
      <c r="B17" s="2" t="s">
        <v>69</v>
      </c>
      <c r="C17" s="2" t="str">
        <f>VLOOKUP(Tabla13[[#This Row],[RUC]],'[1]RESULTADO LEY 31969'!$A$4:$C$39,3,0)</f>
        <v>ALCANCES DE LA LEY 31969</v>
      </c>
      <c r="D17" s="2" t="s">
        <v>39</v>
      </c>
      <c r="E17" s="2" t="s">
        <v>70</v>
      </c>
      <c r="F17" s="2" t="s">
        <v>71</v>
      </c>
      <c r="G17" s="2" t="s">
        <v>72</v>
      </c>
      <c r="H17" s="2" t="s">
        <v>73</v>
      </c>
      <c r="I17" s="5">
        <v>7</v>
      </c>
      <c r="J17" s="6"/>
    </row>
    <row r="18" spans="1:10" x14ac:dyDescent="0.35">
      <c r="A18" s="2" t="s">
        <v>74</v>
      </c>
      <c r="B18" s="2" t="s">
        <v>75</v>
      </c>
      <c r="C18" s="2" t="str">
        <f>VLOOKUP(Tabla13[[#This Row],[RUC]],'[1]RESULTADO LEY 31969'!$A$4:$C$39,3,0)</f>
        <v>ALCANCES DE LA LEY 31969</v>
      </c>
      <c r="D18" s="2" t="s">
        <v>14</v>
      </c>
      <c r="E18" s="2" t="s">
        <v>76</v>
      </c>
      <c r="F18" s="2" t="s">
        <v>77</v>
      </c>
      <c r="G18" s="2" t="s">
        <v>78</v>
      </c>
      <c r="H18" s="2" t="s">
        <v>79</v>
      </c>
      <c r="I18" s="5">
        <v>7</v>
      </c>
      <c r="J18" s="6"/>
    </row>
    <row r="19" spans="1:10" x14ac:dyDescent="0.35">
      <c r="A19" s="2" t="s">
        <v>80</v>
      </c>
      <c r="B19" s="2" t="s">
        <v>81</v>
      </c>
      <c r="C19" s="2" t="str">
        <f>VLOOKUP(Tabla13[[#This Row],[RUC]],'[1]RESULTADO LEY 31969'!$A$4:$C$39,3,0)</f>
        <v>ALCANCES DE LA LEY 31969</v>
      </c>
      <c r="D19" s="2" t="s">
        <v>14</v>
      </c>
      <c r="E19" s="2" t="s">
        <v>40</v>
      </c>
      <c r="F19" s="2" t="s">
        <v>41</v>
      </c>
      <c r="G19" s="2" t="s">
        <v>42</v>
      </c>
      <c r="H19" s="2" t="s">
        <v>43</v>
      </c>
      <c r="I19" s="5">
        <v>6</v>
      </c>
      <c r="J19" s="6">
        <v>143782</v>
      </c>
    </row>
    <row r="20" spans="1:10" x14ac:dyDescent="0.35">
      <c r="A20" s="2" t="s">
        <v>82</v>
      </c>
      <c r="B20" s="2" t="s">
        <v>83</v>
      </c>
      <c r="C20" s="2" t="str">
        <f>VLOOKUP(Tabla13[[#This Row],[RUC]],'[1]RESULTADO LEY 31969'!$A$4:$C$39,3,0)</f>
        <v>ALCANCES DE LA LEY 31969</v>
      </c>
      <c r="D20" s="2" t="s">
        <v>39</v>
      </c>
      <c r="E20" s="2" t="s">
        <v>33</v>
      </c>
      <c r="F20" s="2" t="s">
        <v>34</v>
      </c>
      <c r="G20" s="2" t="s">
        <v>35</v>
      </c>
      <c r="H20" s="2" t="s">
        <v>36</v>
      </c>
      <c r="I20" s="5">
        <v>6</v>
      </c>
      <c r="J20" s="6"/>
    </row>
    <row r="21" spans="1:10" x14ac:dyDescent="0.35">
      <c r="A21" s="2" t="s">
        <v>84</v>
      </c>
      <c r="B21" s="2" t="s">
        <v>85</v>
      </c>
      <c r="C21" s="2" t="str">
        <f>VLOOKUP(Tabla13[[#This Row],[RUC]],'[1]RESULTADO LEY 31969'!$A$4:$C$39,3,0)</f>
        <v>ALCANCES DE LA LEY 31969</v>
      </c>
      <c r="D21" s="2" t="s">
        <v>14</v>
      </c>
      <c r="E21" s="2" t="s">
        <v>33</v>
      </c>
      <c r="F21" s="2" t="s">
        <v>34</v>
      </c>
      <c r="G21" s="2" t="s">
        <v>35</v>
      </c>
      <c r="H21" s="2" t="s">
        <v>36</v>
      </c>
      <c r="I21" s="5">
        <v>6</v>
      </c>
      <c r="J21" s="6"/>
    </row>
    <row r="22" spans="1:10" x14ac:dyDescent="0.35">
      <c r="A22" s="2" t="s">
        <v>86</v>
      </c>
      <c r="B22" s="2" t="s">
        <v>87</v>
      </c>
      <c r="C22" s="2" t="str">
        <f>VLOOKUP(Tabla13[[#This Row],[RUC]],'[1]RESULTADO LEY 31969'!$A$4:$C$39,3,0)</f>
        <v>ALCANCES DE LA LEY 31969</v>
      </c>
      <c r="D22" s="2" t="s">
        <v>39</v>
      </c>
      <c r="E22" s="2" t="s">
        <v>33</v>
      </c>
      <c r="F22" s="2" t="s">
        <v>34</v>
      </c>
      <c r="G22" s="2" t="s">
        <v>35</v>
      </c>
      <c r="H22" s="2" t="s">
        <v>36</v>
      </c>
      <c r="I22" s="5">
        <v>6</v>
      </c>
      <c r="J22" s="6"/>
    </row>
    <row r="23" spans="1:10" x14ac:dyDescent="0.35">
      <c r="A23" s="2" t="s">
        <v>88</v>
      </c>
      <c r="B23" s="2" t="s">
        <v>89</v>
      </c>
      <c r="C23" s="2" t="str">
        <f>VLOOKUP(Tabla13[[#This Row],[RUC]],'[1]RESULTADO LEY 31969'!$A$4:$C$39,3,0)</f>
        <v>ALCANCES DE LA LEY 31969</v>
      </c>
      <c r="D23" s="2" t="s">
        <v>14</v>
      </c>
      <c r="E23" s="2" t="s">
        <v>33</v>
      </c>
      <c r="F23" s="2" t="s">
        <v>34</v>
      </c>
      <c r="G23" s="2" t="s">
        <v>35</v>
      </c>
      <c r="H23" s="2" t="s">
        <v>36</v>
      </c>
      <c r="I23" s="5">
        <v>5</v>
      </c>
      <c r="J23" s="6">
        <v>39826</v>
      </c>
    </row>
    <row r="24" spans="1:10" x14ac:dyDescent="0.35">
      <c r="A24" s="2" t="s">
        <v>90</v>
      </c>
      <c r="B24" s="2" t="s">
        <v>91</v>
      </c>
      <c r="C24" s="2" t="str">
        <f>VLOOKUP(Tabla13[[#This Row],[RUC]],'[1]RESULTADO LEY 31969'!$A$4:$C$39,3,0)</f>
        <v>ALCANCES DE LA LEY 31969</v>
      </c>
      <c r="D24" s="2" t="s">
        <v>14</v>
      </c>
      <c r="E24" s="2" t="s">
        <v>33</v>
      </c>
      <c r="F24" s="2" t="s">
        <v>34</v>
      </c>
      <c r="G24" s="2" t="s">
        <v>35</v>
      </c>
      <c r="H24" s="2" t="s">
        <v>36</v>
      </c>
      <c r="I24" s="5">
        <v>5</v>
      </c>
      <c r="J24" s="6"/>
    </row>
    <row r="25" spans="1:10" x14ac:dyDescent="0.35">
      <c r="A25" s="2" t="s">
        <v>92</v>
      </c>
      <c r="B25" s="2" t="s">
        <v>93</v>
      </c>
      <c r="C25" s="2" t="str">
        <f>VLOOKUP(Tabla13[[#This Row],[RUC]],'[1]RESULTADO LEY 31969'!$A$4:$C$39,3,0)</f>
        <v>ALCANCES DE LA LEY 31969</v>
      </c>
      <c r="D25" s="2" t="s">
        <v>39</v>
      </c>
      <c r="E25" s="2" t="s">
        <v>94</v>
      </c>
      <c r="F25" s="2" t="s">
        <v>95</v>
      </c>
      <c r="G25" s="2" t="s">
        <v>48</v>
      </c>
      <c r="H25" s="2" t="s">
        <v>49</v>
      </c>
      <c r="I25" s="5">
        <v>5</v>
      </c>
      <c r="J25" s="6"/>
    </row>
    <row r="26" spans="1:10" x14ac:dyDescent="0.35">
      <c r="A26" s="2" t="s">
        <v>96</v>
      </c>
      <c r="B26" s="2" t="s">
        <v>97</v>
      </c>
      <c r="C26" s="2" t="str">
        <f>VLOOKUP(Tabla13[[#This Row],[RUC]],'[1]RESULTADO LEY 31969'!$A$4:$C$39,3,0)</f>
        <v>ALCANCES DE LA LEY 31969</v>
      </c>
      <c r="D26" s="2" t="s">
        <v>39</v>
      </c>
      <c r="E26" s="2" t="s">
        <v>33</v>
      </c>
      <c r="F26" s="2" t="s">
        <v>34</v>
      </c>
      <c r="G26" s="2" t="s">
        <v>35</v>
      </c>
      <c r="H26" s="2" t="s">
        <v>36</v>
      </c>
      <c r="I26" s="5">
        <v>4</v>
      </c>
      <c r="J26" s="6">
        <v>31543</v>
      </c>
    </row>
    <row r="27" spans="1:10" x14ac:dyDescent="0.35">
      <c r="A27" s="2" t="s">
        <v>98</v>
      </c>
      <c r="B27" s="2" t="s">
        <v>99</v>
      </c>
      <c r="C27" s="2" t="str">
        <f>VLOOKUP(Tabla13[[#This Row],[RUC]],'[1]RESULTADO LEY 31969'!$A$4:$C$39,3,0)</f>
        <v>ALCANCES DE LA LEY 31110</v>
      </c>
      <c r="D27" s="2" t="s">
        <v>14</v>
      </c>
      <c r="E27" s="2" t="s">
        <v>100</v>
      </c>
      <c r="F27" s="2" t="s">
        <v>101</v>
      </c>
      <c r="G27" s="2" t="s">
        <v>102</v>
      </c>
      <c r="H27" s="2" t="s">
        <v>103</v>
      </c>
      <c r="I27" s="5">
        <v>4</v>
      </c>
      <c r="J27" s="6"/>
    </row>
    <row r="28" spans="1:10" x14ac:dyDescent="0.35">
      <c r="A28" s="2" t="s">
        <v>104</v>
      </c>
      <c r="B28" s="2" t="s">
        <v>105</v>
      </c>
      <c r="C28" s="2" t="str">
        <f>VLOOKUP(Tabla13[[#This Row],[RUC]],'[1]RESULTADO LEY 31969'!$A$4:$C$39,3,0)</f>
        <v>ALCANCES DE LA LEY 31969</v>
      </c>
      <c r="D28" s="2" t="s">
        <v>14</v>
      </c>
      <c r="E28" s="2" t="s">
        <v>15</v>
      </c>
      <c r="F28" s="2" t="s">
        <v>16</v>
      </c>
      <c r="G28" s="2" t="s">
        <v>17</v>
      </c>
      <c r="H28" s="2" t="s">
        <v>18</v>
      </c>
      <c r="I28" s="5">
        <v>4</v>
      </c>
      <c r="J28" s="6"/>
    </row>
    <row r="29" spans="1:10" x14ac:dyDescent="0.35">
      <c r="A29" s="2" t="s">
        <v>106</v>
      </c>
      <c r="B29" s="2" t="s">
        <v>107</v>
      </c>
      <c r="C29" s="2" t="str">
        <f>VLOOKUP(Tabla13[[#This Row],[RUC]],'[1]RESULTADO LEY 31969'!$A$4:$C$39,3,0)</f>
        <v>ALCANCES DE LA LEY 31969</v>
      </c>
      <c r="D29" s="2" t="s">
        <v>14</v>
      </c>
      <c r="E29" s="2" t="s">
        <v>33</v>
      </c>
      <c r="F29" s="2" t="s">
        <v>34</v>
      </c>
      <c r="G29" s="2" t="s">
        <v>35</v>
      </c>
      <c r="H29" s="2" t="s">
        <v>36</v>
      </c>
      <c r="I29" s="5">
        <v>3</v>
      </c>
      <c r="J29" s="6">
        <v>30512</v>
      </c>
    </row>
    <row r="30" spans="1:10" x14ac:dyDescent="0.35">
      <c r="A30" s="2" t="s">
        <v>108</v>
      </c>
      <c r="B30" s="2" t="s">
        <v>109</v>
      </c>
      <c r="C30" s="2" t="str">
        <f>VLOOKUP(Tabla13[[#This Row],[RUC]],'[1]RESULTADO LEY 31969'!$A$4:$C$39,3,0)</f>
        <v>ALCANCES DE LA LEY 31969</v>
      </c>
      <c r="D30" s="2" t="s">
        <v>14</v>
      </c>
      <c r="E30" s="2" t="s">
        <v>33</v>
      </c>
      <c r="F30" s="2" t="s">
        <v>34</v>
      </c>
      <c r="G30" s="2" t="s">
        <v>35</v>
      </c>
      <c r="H30" s="2" t="s">
        <v>36</v>
      </c>
      <c r="I30" s="5">
        <v>3</v>
      </c>
      <c r="J30" s="6"/>
    </row>
    <row r="31" spans="1:10" x14ac:dyDescent="0.35">
      <c r="A31" s="2" t="s">
        <v>110</v>
      </c>
      <c r="B31" s="2" t="s">
        <v>111</v>
      </c>
      <c r="C31" s="2" t="str">
        <f>VLOOKUP(Tabla13[[#This Row],[RUC]],'[1]RESULTADO LEY 31969'!$A$4:$C$39,3,0)</f>
        <v>ALCANCES DE LA LEY 31110</v>
      </c>
      <c r="D31" s="2" t="s">
        <v>14</v>
      </c>
      <c r="E31" s="2" t="s">
        <v>100</v>
      </c>
      <c r="F31" s="2" t="s">
        <v>101</v>
      </c>
      <c r="G31" s="2" t="s">
        <v>102</v>
      </c>
      <c r="H31" s="2" t="s">
        <v>103</v>
      </c>
      <c r="I31" s="5">
        <v>3</v>
      </c>
      <c r="J31" s="6"/>
    </row>
    <row r="32" spans="1:10" x14ac:dyDescent="0.35">
      <c r="A32" s="2" t="s">
        <v>112</v>
      </c>
      <c r="B32" s="2" t="s">
        <v>113</v>
      </c>
      <c r="C32" s="2" t="str">
        <f>VLOOKUP(Tabla13[[#This Row],[RUC]],'[1]RESULTADO LEY 31969'!$A$4:$C$39,3,0)</f>
        <v>ALCANCES DE LA LEY 31969</v>
      </c>
      <c r="D32" s="2" t="s">
        <v>39</v>
      </c>
      <c r="E32" s="2" t="s">
        <v>33</v>
      </c>
      <c r="F32" s="2" t="s">
        <v>34</v>
      </c>
      <c r="G32" s="2" t="s">
        <v>35</v>
      </c>
      <c r="H32" s="2" t="s">
        <v>36</v>
      </c>
      <c r="I32" s="5">
        <v>3</v>
      </c>
      <c r="J32" s="6"/>
    </row>
    <row r="33" spans="1:10" x14ac:dyDescent="0.35">
      <c r="A33" s="2" t="s">
        <v>114</v>
      </c>
      <c r="B33" s="2" t="s">
        <v>115</v>
      </c>
      <c r="C33" s="2" t="str">
        <f>VLOOKUP(Tabla13[[#This Row],[RUC]],'[1]RESULTADO LEY 31969'!$A$4:$C$39,3,0)</f>
        <v>ALCANCES DE LA LEY 31969</v>
      </c>
      <c r="D33" s="2" t="s">
        <v>39</v>
      </c>
      <c r="E33" s="2" t="s">
        <v>21</v>
      </c>
      <c r="F33" s="2" t="s">
        <v>22</v>
      </c>
      <c r="G33" s="2" t="s">
        <v>23</v>
      </c>
      <c r="H33" s="2" t="s">
        <v>24</v>
      </c>
      <c r="I33" s="5">
        <v>2</v>
      </c>
      <c r="J33" s="6">
        <v>12194</v>
      </c>
    </row>
    <row r="34" spans="1:10" x14ac:dyDescent="0.35">
      <c r="A34" s="2" t="s">
        <v>116</v>
      </c>
      <c r="B34" s="2" t="s">
        <v>117</v>
      </c>
      <c r="C34" s="2" t="str">
        <f>VLOOKUP(Tabla13[[#This Row],[RUC]],'[1]RESULTADO LEY 31969'!$A$4:$C$39,3,0)</f>
        <v>ALCANCES DE LA LEY 31969</v>
      </c>
      <c r="D34" s="2" t="s">
        <v>39</v>
      </c>
      <c r="E34" s="2" t="s">
        <v>33</v>
      </c>
      <c r="F34" s="2" t="s">
        <v>34</v>
      </c>
      <c r="G34" s="2" t="s">
        <v>35</v>
      </c>
      <c r="H34" s="2" t="s">
        <v>36</v>
      </c>
      <c r="I34" s="5">
        <v>2</v>
      </c>
      <c r="J34" s="6"/>
    </row>
    <row r="35" spans="1:10" x14ac:dyDescent="0.35">
      <c r="A35" s="2" t="s">
        <v>118</v>
      </c>
      <c r="B35" s="2" t="s">
        <v>119</v>
      </c>
      <c r="C35" s="2" t="str">
        <f>VLOOKUP(Tabla13[[#This Row],[RUC]],'[1]RESULTADO LEY 31969'!$A$4:$C$39,3,0)</f>
        <v>ALCANCES DE LA LEY 31969</v>
      </c>
      <c r="D35" s="2" t="s">
        <v>39</v>
      </c>
      <c r="E35" s="2" t="s">
        <v>33</v>
      </c>
      <c r="F35" s="2" t="s">
        <v>34</v>
      </c>
      <c r="G35" s="2" t="s">
        <v>35</v>
      </c>
      <c r="H35" s="2" t="s">
        <v>36</v>
      </c>
      <c r="I35" s="5">
        <v>2</v>
      </c>
      <c r="J35" s="6"/>
    </row>
    <row r="36" spans="1:10" x14ac:dyDescent="0.35">
      <c r="A36" s="2" t="s">
        <v>120</v>
      </c>
      <c r="B36" s="2" t="s">
        <v>121</v>
      </c>
      <c r="C36" s="2" t="str">
        <f>VLOOKUP(Tabla13[[#This Row],[RUC]],'[1]RESULTADO LEY 31969'!$A$4:$C$39,3,0)</f>
        <v>ALCANCES DE LA LEY 31969</v>
      </c>
      <c r="D36" s="2" t="s">
        <v>39</v>
      </c>
      <c r="E36" s="2" t="s">
        <v>33</v>
      </c>
      <c r="F36" s="2" t="s">
        <v>34</v>
      </c>
      <c r="G36" s="2" t="s">
        <v>35</v>
      </c>
      <c r="H36" s="2" t="s">
        <v>36</v>
      </c>
      <c r="I36" s="5">
        <v>1</v>
      </c>
      <c r="J36" s="6">
        <v>2628</v>
      </c>
    </row>
    <row r="37" spans="1:10" x14ac:dyDescent="0.35">
      <c r="A37" s="2" t="s">
        <v>122</v>
      </c>
      <c r="B37" s="2" t="s">
        <v>123</v>
      </c>
      <c r="C37" s="2" t="str">
        <f>VLOOKUP(Tabla13[[#This Row],[RUC]],'[1]RESULTADO LEY 31969'!$A$4:$C$39,3,0)</f>
        <v>ALCANCES DE LA LEY 31969</v>
      </c>
      <c r="D37" s="2" t="s">
        <v>14</v>
      </c>
      <c r="E37" s="2" t="s">
        <v>33</v>
      </c>
      <c r="F37" s="2" t="s">
        <v>34</v>
      </c>
      <c r="G37" s="2" t="s">
        <v>35</v>
      </c>
      <c r="H37" s="2" t="s">
        <v>36</v>
      </c>
      <c r="I37" s="5">
        <v>1</v>
      </c>
      <c r="J37" s="6"/>
    </row>
    <row r="38" spans="1:10" x14ac:dyDescent="0.35">
      <c r="A38" s="2" t="s">
        <v>124</v>
      </c>
      <c r="B38" s="2" t="s">
        <v>125</v>
      </c>
      <c r="C38" s="2" t="str">
        <f>VLOOKUP(Tabla13[[#This Row],[RUC]],'[1]RESULTADO LEY 31969'!$A$4:$C$39,3,0)</f>
        <v>ALCANCES DE LA LEY 31969</v>
      </c>
      <c r="D38" s="2" t="s">
        <v>39</v>
      </c>
      <c r="E38" s="2" t="s">
        <v>21</v>
      </c>
      <c r="F38" s="2" t="s">
        <v>22</v>
      </c>
      <c r="G38" s="2" t="s">
        <v>23</v>
      </c>
      <c r="H38" s="2" t="s">
        <v>24</v>
      </c>
      <c r="I38" s="5">
        <v>1</v>
      </c>
      <c r="J38" s="6"/>
    </row>
    <row r="39" spans="1:10" x14ac:dyDescent="0.35">
      <c r="A39" s="2" t="s">
        <v>126</v>
      </c>
      <c r="B39" s="2" t="s">
        <v>127</v>
      </c>
      <c r="C39" s="2" t="str">
        <f>VLOOKUP(Tabla13[[#This Row],[RUC]],'[1]RESULTADO LEY 31969'!$A$4:$C$39,3,0)</f>
        <v>ALCANCES DE LA LEY 31969</v>
      </c>
      <c r="D39" s="2" t="s">
        <v>39</v>
      </c>
      <c r="E39" s="2" t="s">
        <v>15</v>
      </c>
      <c r="F39" s="2" t="s">
        <v>16</v>
      </c>
      <c r="G39" s="2" t="s">
        <v>17</v>
      </c>
      <c r="H39" s="2" t="s">
        <v>18</v>
      </c>
      <c r="I39" s="5">
        <v>1</v>
      </c>
      <c r="J39" s="6"/>
    </row>
  </sheetData>
  <mergeCells count="10">
    <mergeCell ref="J26:J28"/>
    <mergeCell ref="J29:J32"/>
    <mergeCell ref="J33:J35"/>
    <mergeCell ref="J36:J39"/>
    <mergeCell ref="J5:J8"/>
    <mergeCell ref="J9:J11"/>
    <mergeCell ref="J12:J15"/>
    <mergeCell ref="J16:J18"/>
    <mergeCell ref="J19:J22"/>
    <mergeCell ref="J23:J25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PARA PUBLICACION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Condori Luna Pablo Marcos</dc:creator>
  <cp:lastModifiedBy>Condori Luna Pablo Marcos</cp:lastModifiedBy>
  <dcterms:created xsi:type="dcterms:W3CDTF">2026-01-07T20:54:49Z</dcterms:created>
  <dcterms:modified xsi:type="dcterms:W3CDTF">2026-01-08T13:17:17Z</dcterms:modified>
</cp:coreProperties>
</file>